
<file path=[Content_Types].xml><?xml version="1.0" encoding="utf-8"?>
<Types xmlns="http://schemas.openxmlformats.org/package/2006/content-types">
  <Default Extension="bin" ContentType="application/vnd.openxmlformats-officedocument.spreadsheetml.customProperty"/>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printerSettings/printerSettings3.bin" ContentType="application/vnd.openxmlformats-officedocument.spreadsheetml.printerSettings"/>
  <Override PartName="/xl/drawings/drawing3.xml" ContentType="application/vnd.openxmlformats-officedocument.drawing+xml"/>
  <Override PartName="/xl/ctrlProps/ctrlProp1.xml" ContentType="application/vnd.ms-excel.controlproperties+xml"/>
  <Override PartName="/xl/printerSettings/printerSettings4.bin" ContentType="application/vnd.openxmlformats-officedocument.spreadsheetml.printerSettings"/>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ThisWorkbook"/>
  <mc:AlternateContent xmlns:mc="http://schemas.openxmlformats.org/markup-compatibility/2006">
    <mc:Choice Requires="x15">
      <x15ac:absPath xmlns:x15ac="http://schemas.microsoft.com/office/spreadsheetml/2010/11/ac" url="C:\Users\rodrijua\Desktop\"/>
    </mc:Choice>
  </mc:AlternateContent>
  <bookViews>
    <workbookView xWindow="0" yWindow="0" windowWidth="19200" windowHeight="6492" firstSheet="1" activeTab="1"/>
  </bookViews>
  <sheets>
    <sheet name="_com.sap.ip.bi.xl.hiddensheet" sheetId="6" state="veryHidden" r:id="rId1"/>
    <sheet name="Portada" sheetId="2" r:id="rId2"/>
    <sheet name="Instrucciones" sheetId="3" r:id="rId3"/>
    <sheet name="Productos principales" sheetId="4" r:id="rId4"/>
    <sheet name="Productos adicionales" sheetId="14" r:id="rId5"/>
  </sheets>
  <definedNames>
    <definedName name="_xlnm.Print_Area" localSheetId="2">Instrucciones!$A$1:$V$46</definedName>
    <definedName name="_xlnm.Print_Area" localSheetId="1">Portada!$A$1:$R$33</definedName>
    <definedName name="_xlnm.Print_Area" localSheetId="3">'Productos principales'!$A$1:$N$257</definedName>
    <definedName name="SAPCrosstab1">#REF!</definedName>
    <definedName name="SAPCrosstab2">#REF!</definedName>
    <definedName name="SAPCrosstab3">#REF!</definedName>
    <definedName name="SAPCrosstab4">#REF!</definedName>
    <definedName name="SAPCrosstab5">#REF!</definedName>
    <definedName name="SAPCrosstab6">#REF!</definedName>
    <definedName name="SAPCrosstab7">#REF!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4" i="4" l="1"/>
  <c r="M86" i="4"/>
  <c r="M87" i="4"/>
  <c r="M88" i="4"/>
  <c r="M90" i="4"/>
  <c r="M92" i="4"/>
  <c r="M94" i="4"/>
  <c r="M96" i="4"/>
  <c r="M98" i="4"/>
  <c r="M100" i="4"/>
  <c r="M102" i="4"/>
  <c r="M104" i="4"/>
  <c r="M106" i="4"/>
  <c r="M108" i="4"/>
  <c r="M109" i="4"/>
  <c r="M110" i="4"/>
  <c r="M111" i="4"/>
  <c r="M112" i="4"/>
  <c r="M113" i="4"/>
  <c r="M114" i="4"/>
  <c r="M115" i="4"/>
  <c r="M116" i="4"/>
  <c r="M117" i="4"/>
  <c r="M118" i="4"/>
  <c r="I197" i="14" l="1"/>
  <c r="I198" i="14"/>
  <c r="I199" i="14"/>
  <c r="I200" i="14"/>
  <c r="I201" i="14"/>
  <c r="I191" i="14"/>
  <c r="I133" i="14"/>
  <c r="I134" i="14"/>
  <c r="I135" i="14"/>
  <c r="I136" i="14"/>
  <c r="I137" i="14"/>
  <c r="I138" i="14"/>
  <c r="I139" i="14"/>
  <c r="I140" i="14"/>
  <c r="I141" i="14"/>
  <c r="I142" i="14"/>
  <c r="I143" i="14"/>
  <c r="I125" i="14"/>
  <c r="I126" i="14"/>
  <c r="I127"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211" i="14"/>
  <c r="I210" i="14"/>
  <c r="I209" i="14"/>
  <c r="I258" i="4"/>
  <c r="L258" i="4" s="1"/>
  <c r="B260" i="4"/>
  <c r="C260" i="4"/>
  <c r="D260" i="4"/>
  <c r="E260" i="4"/>
  <c r="F260" i="4"/>
  <c r="G260" i="4"/>
  <c r="H260" i="4"/>
  <c r="B261" i="4"/>
  <c r="C261" i="4"/>
  <c r="D261" i="4"/>
  <c r="E261" i="4"/>
  <c r="F261" i="4"/>
  <c r="G261" i="4"/>
  <c r="H261" i="4"/>
  <c r="B262" i="4"/>
  <c r="C262" i="4"/>
  <c r="D262" i="4"/>
  <c r="E262" i="4"/>
  <c r="F262" i="4"/>
  <c r="G262" i="4"/>
  <c r="H262" i="4"/>
  <c r="B263" i="4"/>
  <c r="C263" i="4"/>
  <c r="D263" i="4"/>
  <c r="E263" i="4"/>
  <c r="F263" i="4"/>
  <c r="G263" i="4"/>
  <c r="H263" i="4"/>
  <c r="B264" i="4"/>
  <c r="C264" i="4"/>
  <c r="D264" i="4"/>
  <c r="E264" i="4"/>
  <c r="F264" i="4"/>
  <c r="G264" i="4"/>
  <c r="H264" i="4"/>
  <c r="B265" i="4"/>
  <c r="C265" i="4"/>
  <c r="D265" i="4"/>
  <c r="E265" i="4"/>
  <c r="F265" i="4"/>
  <c r="G265" i="4"/>
  <c r="H265" i="4"/>
  <c r="B266" i="4"/>
  <c r="C266" i="4"/>
  <c r="D266" i="4"/>
  <c r="E266" i="4"/>
  <c r="F266" i="4"/>
  <c r="G266" i="4"/>
  <c r="H266" i="4"/>
  <c r="B267" i="4"/>
  <c r="C267" i="4"/>
  <c r="D267" i="4"/>
  <c r="E267" i="4"/>
  <c r="F267" i="4"/>
  <c r="G267" i="4"/>
  <c r="H267" i="4"/>
  <c r="B268" i="4"/>
  <c r="C268" i="4"/>
  <c r="D268" i="4"/>
  <c r="E268" i="4"/>
  <c r="F268" i="4"/>
  <c r="G268" i="4"/>
  <c r="H268" i="4"/>
  <c r="B269" i="4"/>
  <c r="C269" i="4"/>
  <c r="D269" i="4"/>
  <c r="E269" i="4"/>
  <c r="F269" i="4"/>
  <c r="G269" i="4"/>
  <c r="H269" i="4"/>
  <c r="B270" i="4"/>
  <c r="C270" i="4"/>
  <c r="D270" i="4"/>
  <c r="E270" i="4"/>
  <c r="F270" i="4"/>
  <c r="G270" i="4"/>
  <c r="H270" i="4"/>
  <c r="B271" i="4"/>
  <c r="C271" i="4"/>
  <c r="D271" i="4"/>
  <c r="E271" i="4"/>
  <c r="F271" i="4"/>
  <c r="G271" i="4"/>
  <c r="H271" i="4"/>
  <c r="B272" i="4"/>
  <c r="C272" i="4"/>
  <c r="D272" i="4"/>
  <c r="E272" i="4"/>
  <c r="F272" i="4"/>
  <c r="G272" i="4"/>
  <c r="H272" i="4"/>
  <c r="B273" i="4"/>
  <c r="C273" i="4"/>
  <c r="D273" i="4"/>
  <c r="E273" i="4"/>
  <c r="F273" i="4"/>
  <c r="G273" i="4"/>
  <c r="H273" i="4"/>
  <c r="B274" i="4"/>
  <c r="C274" i="4"/>
  <c r="D274" i="4"/>
  <c r="E274" i="4"/>
  <c r="F274" i="4"/>
  <c r="G274" i="4"/>
  <c r="H274" i="4"/>
  <c r="B275" i="4"/>
  <c r="C275" i="4"/>
  <c r="D275" i="4"/>
  <c r="E275" i="4"/>
  <c r="F275" i="4"/>
  <c r="G275" i="4"/>
  <c r="H275" i="4"/>
  <c r="B276" i="4"/>
  <c r="C276" i="4"/>
  <c r="D276" i="4"/>
  <c r="E276" i="4"/>
  <c r="F276" i="4"/>
  <c r="G276" i="4"/>
  <c r="H276" i="4"/>
  <c r="B277" i="4"/>
  <c r="C277" i="4"/>
  <c r="D277" i="4"/>
  <c r="E277" i="4"/>
  <c r="F277" i="4"/>
  <c r="G277" i="4"/>
  <c r="H277" i="4"/>
  <c r="B278" i="4"/>
  <c r="C278" i="4"/>
  <c r="D278" i="4"/>
  <c r="E278" i="4"/>
  <c r="F278" i="4"/>
  <c r="G278" i="4"/>
  <c r="H278" i="4"/>
  <c r="B279" i="4"/>
  <c r="C279" i="4"/>
  <c r="D279" i="4"/>
  <c r="E279" i="4"/>
  <c r="F279" i="4"/>
  <c r="G279" i="4"/>
  <c r="H279" i="4"/>
  <c r="B280" i="4"/>
  <c r="C280" i="4"/>
  <c r="D280" i="4"/>
  <c r="E280" i="4"/>
  <c r="F280" i="4"/>
  <c r="G280" i="4"/>
  <c r="H280" i="4"/>
  <c r="B281" i="4"/>
  <c r="C281" i="4"/>
  <c r="D281" i="4"/>
  <c r="E281" i="4"/>
  <c r="F281" i="4"/>
  <c r="G281" i="4"/>
  <c r="H281" i="4"/>
  <c r="B282" i="4"/>
  <c r="C282" i="4"/>
  <c r="D282" i="4"/>
  <c r="E282" i="4"/>
  <c r="F282" i="4"/>
  <c r="G282" i="4"/>
  <c r="H282" i="4"/>
  <c r="B283" i="4"/>
  <c r="C283" i="4"/>
  <c r="D283" i="4"/>
  <c r="E283" i="4"/>
  <c r="F283" i="4"/>
  <c r="G283" i="4"/>
  <c r="H283" i="4"/>
  <c r="B284" i="4"/>
  <c r="C284" i="4"/>
  <c r="D284" i="4"/>
  <c r="E284" i="4"/>
  <c r="F284" i="4"/>
  <c r="G284" i="4"/>
  <c r="H284" i="4"/>
  <c r="B285" i="4"/>
  <c r="C285" i="4"/>
  <c r="D285" i="4"/>
  <c r="E285" i="4"/>
  <c r="F285" i="4"/>
  <c r="G285" i="4"/>
  <c r="H285" i="4"/>
  <c r="B286" i="4"/>
  <c r="C286" i="4"/>
  <c r="D286" i="4"/>
  <c r="E286" i="4"/>
  <c r="F286" i="4"/>
  <c r="G286" i="4"/>
  <c r="H286" i="4"/>
  <c r="B287" i="4"/>
  <c r="C287" i="4"/>
  <c r="D287" i="4"/>
  <c r="E287" i="4"/>
  <c r="F287" i="4"/>
  <c r="G287" i="4"/>
  <c r="H287" i="4"/>
  <c r="B288" i="4"/>
  <c r="C288" i="4"/>
  <c r="D288" i="4"/>
  <c r="E288" i="4"/>
  <c r="F288" i="4"/>
  <c r="G288" i="4"/>
  <c r="H288" i="4"/>
  <c r="B289" i="4"/>
  <c r="C289" i="4"/>
  <c r="D289" i="4"/>
  <c r="E289" i="4"/>
  <c r="F289" i="4"/>
  <c r="G289" i="4"/>
  <c r="H289" i="4"/>
  <c r="B290" i="4"/>
  <c r="C290" i="4"/>
  <c r="D290" i="4"/>
  <c r="E290" i="4"/>
  <c r="F290" i="4"/>
  <c r="G290" i="4"/>
  <c r="H290" i="4"/>
  <c r="B291" i="4"/>
  <c r="C291" i="4"/>
  <c r="D291" i="4"/>
  <c r="E291" i="4"/>
  <c r="F291" i="4"/>
  <c r="G291" i="4"/>
  <c r="H291" i="4"/>
  <c r="B292" i="4"/>
  <c r="C292" i="4"/>
  <c r="D292" i="4"/>
  <c r="E292" i="4"/>
  <c r="F292" i="4"/>
  <c r="G292" i="4"/>
  <c r="H292" i="4"/>
  <c r="B293" i="4"/>
  <c r="C293" i="4"/>
  <c r="D293" i="4"/>
  <c r="E293" i="4"/>
  <c r="F293" i="4"/>
  <c r="G293" i="4"/>
  <c r="H293" i="4"/>
  <c r="B294" i="4"/>
  <c r="C294" i="4"/>
  <c r="D294" i="4"/>
  <c r="E294" i="4"/>
  <c r="F294" i="4"/>
  <c r="G294" i="4"/>
  <c r="H294" i="4"/>
  <c r="B295" i="4"/>
  <c r="C295" i="4"/>
  <c r="D295" i="4"/>
  <c r="E295" i="4"/>
  <c r="F295" i="4"/>
  <c r="G295" i="4"/>
  <c r="H295" i="4"/>
  <c r="B296" i="4"/>
  <c r="C296" i="4"/>
  <c r="D296" i="4"/>
  <c r="E296" i="4"/>
  <c r="F296" i="4"/>
  <c r="G296" i="4"/>
  <c r="H296" i="4"/>
  <c r="B297" i="4"/>
  <c r="C297" i="4"/>
  <c r="D297" i="4"/>
  <c r="E297" i="4"/>
  <c r="F297" i="4"/>
  <c r="G297" i="4"/>
  <c r="H297" i="4"/>
  <c r="B298" i="4"/>
  <c r="C298" i="4"/>
  <c r="D298" i="4"/>
  <c r="E298" i="4"/>
  <c r="F298" i="4"/>
  <c r="G298" i="4"/>
  <c r="H298" i="4"/>
  <c r="B299" i="4"/>
  <c r="C299" i="4"/>
  <c r="D299" i="4"/>
  <c r="E299" i="4"/>
  <c r="F299" i="4"/>
  <c r="G299" i="4"/>
  <c r="H299" i="4"/>
  <c r="B300" i="4"/>
  <c r="C300" i="4"/>
  <c r="D300" i="4"/>
  <c r="E300" i="4"/>
  <c r="F300" i="4"/>
  <c r="G300" i="4"/>
  <c r="H300" i="4"/>
  <c r="B301" i="4"/>
  <c r="C301" i="4"/>
  <c r="D301" i="4"/>
  <c r="E301" i="4"/>
  <c r="F301" i="4"/>
  <c r="G301" i="4"/>
  <c r="H301" i="4"/>
  <c r="B302" i="4"/>
  <c r="C302" i="4"/>
  <c r="D302" i="4"/>
  <c r="E302" i="4"/>
  <c r="F302" i="4"/>
  <c r="G302" i="4"/>
  <c r="H302" i="4"/>
  <c r="B303" i="4"/>
  <c r="C303" i="4"/>
  <c r="D303" i="4"/>
  <c r="E303" i="4"/>
  <c r="F303" i="4"/>
  <c r="G303" i="4"/>
  <c r="H303" i="4"/>
  <c r="B304" i="4"/>
  <c r="C304" i="4"/>
  <c r="D304" i="4"/>
  <c r="E304" i="4"/>
  <c r="F304" i="4"/>
  <c r="G304" i="4"/>
  <c r="H304" i="4"/>
  <c r="B305" i="4"/>
  <c r="C305" i="4"/>
  <c r="D305" i="4"/>
  <c r="E305" i="4"/>
  <c r="F305" i="4"/>
  <c r="G305" i="4"/>
  <c r="H305" i="4"/>
  <c r="B306" i="4"/>
  <c r="C306" i="4"/>
  <c r="D306" i="4"/>
  <c r="E306" i="4"/>
  <c r="F306" i="4"/>
  <c r="G306" i="4"/>
  <c r="H306" i="4"/>
  <c r="B307" i="4"/>
  <c r="C307" i="4"/>
  <c r="D307" i="4"/>
  <c r="E307" i="4"/>
  <c r="F307" i="4"/>
  <c r="G307" i="4"/>
  <c r="H307" i="4"/>
  <c r="B308" i="4"/>
  <c r="C308" i="4"/>
  <c r="D308" i="4"/>
  <c r="E308" i="4"/>
  <c r="F308" i="4"/>
  <c r="G308" i="4"/>
  <c r="H308" i="4"/>
  <c r="B309" i="4"/>
  <c r="C309" i="4"/>
  <c r="D309" i="4"/>
  <c r="E309" i="4"/>
  <c r="F309" i="4"/>
  <c r="G309" i="4"/>
  <c r="H309" i="4"/>
  <c r="B310" i="4"/>
  <c r="C310" i="4"/>
  <c r="D310" i="4"/>
  <c r="E310" i="4"/>
  <c r="F310" i="4"/>
  <c r="G310" i="4"/>
  <c r="H310" i="4"/>
  <c r="B311" i="4"/>
  <c r="C311" i="4"/>
  <c r="D311" i="4"/>
  <c r="E311" i="4"/>
  <c r="F311" i="4"/>
  <c r="G311" i="4"/>
  <c r="H311" i="4"/>
  <c r="B312" i="4"/>
  <c r="C312" i="4"/>
  <c r="D312" i="4"/>
  <c r="E312" i="4"/>
  <c r="F312" i="4"/>
  <c r="G312" i="4"/>
  <c r="H312" i="4"/>
  <c r="B313" i="4"/>
  <c r="C313" i="4"/>
  <c r="D313" i="4"/>
  <c r="E313" i="4"/>
  <c r="F313" i="4"/>
  <c r="G313" i="4"/>
  <c r="H313" i="4"/>
  <c r="B314" i="4"/>
  <c r="C314" i="4"/>
  <c r="D314" i="4"/>
  <c r="E314" i="4"/>
  <c r="F314" i="4"/>
  <c r="G314" i="4"/>
  <c r="H314" i="4"/>
  <c r="B315" i="4"/>
  <c r="C315" i="4"/>
  <c r="D315" i="4"/>
  <c r="E315" i="4"/>
  <c r="F315" i="4"/>
  <c r="G315" i="4"/>
  <c r="H315" i="4"/>
  <c r="B316" i="4"/>
  <c r="C316" i="4"/>
  <c r="D316" i="4"/>
  <c r="E316" i="4"/>
  <c r="F316" i="4"/>
  <c r="G316" i="4"/>
  <c r="H316" i="4"/>
  <c r="B317" i="4"/>
  <c r="C317" i="4"/>
  <c r="D317" i="4"/>
  <c r="E317" i="4"/>
  <c r="F317" i="4"/>
  <c r="G317" i="4"/>
  <c r="H317" i="4"/>
  <c r="B318" i="4"/>
  <c r="C318" i="4"/>
  <c r="D318" i="4"/>
  <c r="E318" i="4"/>
  <c r="F318" i="4"/>
  <c r="G318" i="4"/>
  <c r="H318" i="4"/>
  <c r="B319" i="4"/>
  <c r="C319" i="4"/>
  <c r="D319" i="4"/>
  <c r="E319" i="4"/>
  <c r="F319" i="4"/>
  <c r="G319" i="4"/>
  <c r="H319" i="4"/>
  <c r="B320" i="4"/>
  <c r="C320" i="4"/>
  <c r="D320" i="4"/>
  <c r="E320" i="4"/>
  <c r="F320" i="4"/>
  <c r="G320" i="4"/>
  <c r="H320" i="4"/>
  <c r="B321" i="4"/>
  <c r="C321" i="4"/>
  <c r="D321" i="4"/>
  <c r="E321" i="4"/>
  <c r="F321" i="4"/>
  <c r="G321" i="4"/>
  <c r="H321" i="4"/>
  <c r="B322" i="4"/>
  <c r="C322" i="4"/>
  <c r="D322" i="4"/>
  <c r="E322" i="4"/>
  <c r="F322" i="4"/>
  <c r="G322" i="4"/>
  <c r="H322" i="4"/>
  <c r="B323" i="4"/>
  <c r="C323" i="4"/>
  <c r="D323" i="4"/>
  <c r="E323" i="4"/>
  <c r="F323" i="4"/>
  <c r="G323" i="4"/>
  <c r="H323" i="4"/>
  <c r="B324" i="4"/>
  <c r="C324" i="4"/>
  <c r="D324" i="4"/>
  <c r="E324" i="4"/>
  <c r="F324" i="4"/>
  <c r="G324" i="4"/>
  <c r="H324" i="4"/>
  <c r="B325" i="4"/>
  <c r="C325" i="4"/>
  <c r="D325" i="4"/>
  <c r="E325" i="4"/>
  <c r="F325" i="4"/>
  <c r="G325" i="4"/>
  <c r="H325" i="4"/>
  <c r="B326" i="4"/>
  <c r="C326" i="4"/>
  <c r="D326" i="4"/>
  <c r="E326" i="4"/>
  <c r="F326" i="4"/>
  <c r="G326" i="4"/>
  <c r="H326" i="4"/>
  <c r="B327" i="4"/>
  <c r="C327" i="4"/>
  <c r="D327" i="4"/>
  <c r="E327" i="4"/>
  <c r="F327" i="4"/>
  <c r="G327" i="4"/>
  <c r="H327" i="4"/>
  <c r="B328" i="4"/>
  <c r="C328" i="4"/>
  <c r="D328" i="4"/>
  <c r="E328" i="4"/>
  <c r="F328" i="4"/>
  <c r="G328" i="4"/>
  <c r="H328" i="4"/>
  <c r="B329" i="4"/>
  <c r="C329" i="4"/>
  <c r="D329" i="4"/>
  <c r="E329" i="4"/>
  <c r="F329" i="4"/>
  <c r="G329" i="4"/>
  <c r="H329" i="4"/>
  <c r="B330" i="4"/>
  <c r="C330" i="4"/>
  <c r="D330" i="4"/>
  <c r="E330" i="4"/>
  <c r="F330" i="4"/>
  <c r="G330" i="4"/>
  <c r="H330" i="4"/>
  <c r="B331" i="4"/>
  <c r="C331" i="4"/>
  <c r="D331" i="4"/>
  <c r="E331" i="4"/>
  <c r="F331" i="4"/>
  <c r="G331" i="4"/>
  <c r="H331" i="4"/>
  <c r="B332" i="4"/>
  <c r="C332" i="4"/>
  <c r="D332" i="4"/>
  <c r="E332" i="4"/>
  <c r="F332" i="4"/>
  <c r="G332" i="4"/>
  <c r="H332" i="4"/>
  <c r="B333" i="4"/>
  <c r="C333" i="4"/>
  <c r="D333" i="4"/>
  <c r="E333" i="4"/>
  <c r="F333" i="4"/>
  <c r="G333" i="4"/>
  <c r="H333" i="4"/>
  <c r="B334" i="4"/>
  <c r="C334" i="4"/>
  <c r="D334" i="4"/>
  <c r="E334" i="4"/>
  <c r="F334" i="4"/>
  <c r="G334" i="4"/>
  <c r="H334" i="4"/>
  <c r="B335" i="4"/>
  <c r="C335" i="4"/>
  <c r="D335" i="4"/>
  <c r="E335" i="4"/>
  <c r="F335" i="4"/>
  <c r="G335" i="4"/>
  <c r="H335" i="4"/>
  <c r="B336" i="4"/>
  <c r="C336" i="4"/>
  <c r="D336" i="4"/>
  <c r="E336" i="4"/>
  <c r="F336" i="4"/>
  <c r="G336" i="4"/>
  <c r="H336" i="4"/>
  <c r="B337" i="4"/>
  <c r="C337" i="4"/>
  <c r="D337" i="4"/>
  <c r="E337" i="4"/>
  <c r="F337" i="4"/>
  <c r="G337" i="4"/>
  <c r="H337" i="4"/>
  <c r="B338" i="4"/>
  <c r="C338" i="4"/>
  <c r="D338" i="4"/>
  <c r="E338" i="4"/>
  <c r="F338" i="4"/>
  <c r="G338" i="4"/>
  <c r="H338" i="4"/>
  <c r="B339" i="4"/>
  <c r="C339" i="4"/>
  <c r="D339" i="4"/>
  <c r="E339" i="4"/>
  <c r="F339" i="4"/>
  <c r="G339" i="4"/>
  <c r="H339" i="4"/>
  <c r="B340" i="4"/>
  <c r="C340" i="4"/>
  <c r="D340" i="4"/>
  <c r="E340" i="4"/>
  <c r="F340" i="4"/>
  <c r="G340" i="4"/>
  <c r="H340" i="4"/>
  <c r="B341" i="4"/>
  <c r="C341" i="4"/>
  <c r="D341" i="4"/>
  <c r="E341" i="4"/>
  <c r="F341" i="4"/>
  <c r="G341" i="4"/>
  <c r="H341" i="4"/>
  <c r="B342" i="4"/>
  <c r="C342" i="4"/>
  <c r="D342" i="4"/>
  <c r="E342" i="4"/>
  <c r="F342" i="4"/>
  <c r="G342" i="4"/>
  <c r="H342" i="4"/>
  <c r="B343" i="4"/>
  <c r="C343" i="4"/>
  <c r="D343" i="4"/>
  <c r="E343" i="4"/>
  <c r="F343" i="4"/>
  <c r="G343" i="4"/>
  <c r="H343" i="4"/>
  <c r="B344" i="4"/>
  <c r="C344" i="4"/>
  <c r="D344" i="4"/>
  <c r="E344" i="4"/>
  <c r="F344" i="4"/>
  <c r="G344" i="4"/>
  <c r="H344" i="4"/>
  <c r="B345" i="4"/>
  <c r="C345" i="4"/>
  <c r="D345" i="4"/>
  <c r="E345" i="4"/>
  <c r="F345" i="4"/>
  <c r="G345" i="4"/>
  <c r="H345" i="4"/>
  <c r="B346" i="4"/>
  <c r="C346" i="4"/>
  <c r="D346" i="4"/>
  <c r="E346" i="4"/>
  <c r="F346" i="4"/>
  <c r="G346" i="4"/>
  <c r="H346" i="4"/>
  <c r="B347" i="4"/>
  <c r="C347" i="4"/>
  <c r="D347" i="4"/>
  <c r="E347" i="4"/>
  <c r="F347" i="4"/>
  <c r="G347" i="4"/>
  <c r="H347" i="4"/>
  <c r="B348" i="4"/>
  <c r="C348" i="4"/>
  <c r="D348" i="4"/>
  <c r="E348" i="4"/>
  <c r="F348" i="4"/>
  <c r="G348" i="4"/>
  <c r="H348" i="4"/>
  <c r="B349" i="4"/>
  <c r="C349" i="4"/>
  <c r="D349" i="4"/>
  <c r="E349" i="4"/>
  <c r="F349" i="4"/>
  <c r="G349" i="4"/>
  <c r="H349" i="4"/>
  <c r="B350" i="4"/>
  <c r="C350" i="4"/>
  <c r="D350" i="4"/>
  <c r="E350" i="4"/>
  <c r="F350" i="4"/>
  <c r="G350" i="4"/>
  <c r="H350" i="4"/>
  <c r="B351" i="4"/>
  <c r="C351" i="4"/>
  <c r="D351" i="4"/>
  <c r="E351" i="4"/>
  <c r="F351" i="4"/>
  <c r="G351" i="4"/>
  <c r="H351" i="4"/>
  <c r="B352" i="4"/>
  <c r="C352" i="4"/>
  <c r="D352" i="4"/>
  <c r="E352" i="4"/>
  <c r="F352" i="4"/>
  <c r="G352" i="4"/>
  <c r="H352" i="4"/>
  <c r="B353" i="4"/>
  <c r="C353" i="4"/>
  <c r="D353" i="4"/>
  <c r="E353" i="4"/>
  <c r="F353" i="4"/>
  <c r="G353" i="4"/>
  <c r="H353" i="4"/>
  <c r="B354" i="4"/>
  <c r="C354" i="4"/>
  <c r="D354" i="4"/>
  <c r="E354" i="4"/>
  <c r="F354" i="4"/>
  <c r="G354" i="4"/>
  <c r="H354" i="4"/>
  <c r="B355" i="4"/>
  <c r="C355" i="4"/>
  <c r="D355" i="4"/>
  <c r="E355" i="4"/>
  <c r="F355" i="4"/>
  <c r="G355" i="4"/>
  <c r="H355" i="4"/>
  <c r="B356" i="4"/>
  <c r="C356" i="4"/>
  <c r="D356" i="4"/>
  <c r="E356" i="4"/>
  <c r="F356" i="4"/>
  <c r="G356" i="4"/>
  <c r="H356" i="4"/>
  <c r="B357" i="4"/>
  <c r="C357" i="4"/>
  <c r="D357" i="4"/>
  <c r="E357" i="4"/>
  <c r="F357" i="4"/>
  <c r="G357" i="4"/>
  <c r="H357" i="4"/>
  <c r="B358" i="4"/>
  <c r="C358" i="4"/>
  <c r="D358" i="4"/>
  <c r="E358" i="4"/>
  <c r="F358" i="4"/>
  <c r="G358" i="4"/>
  <c r="H358" i="4"/>
  <c r="B359" i="4"/>
  <c r="C359" i="4"/>
  <c r="D359" i="4"/>
  <c r="E359" i="4"/>
  <c r="F359" i="4"/>
  <c r="G359" i="4"/>
  <c r="H359" i="4"/>
  <c r="B360" i="4"/>
  <c r="C360" i="4"/>
  <c r="D360" i="4"/>
  <c r="E360" i="4"/>
  <c r="F360" i="4"/>
  <c r="G360" i="4"/>
  <c r="H360" i="4"/>
  <c r="B361" i="4"/>
  <c r="C361" i="4"/>
  <c r="D361" i="4"/>
  <c r="E361" i="4"/>
  <c r="F361" i="4"/>
  <c r="G361" i="4"/>
  <c r="H361" i="4"/>
  <c r="B362" i="4"/>
  <c r="C362" i="4"/>
  <c r="D362" i="4"/>
  <c r="E362" i="4"/>
  <c r="F362" i="4"/>
  <c r="G362" i="4"/>
  <c r="H362" i="4"/>
  <c r="B363" i="4"/>
  <c r="C363" i="4"/>
  <c r="D363" i="4"/>
  <c r="E363" i="4"/>
  <c r="F363" i="4"/>
  <c r="G363" i="4"/>
  <c r="H363" i="4"/>
  <c r="B364" i="4"/>
  <c r="C364" i="4"/>
  <c r="D364" i="4"/>
  <c r="E364" i="4"/>
  <c r="F364" i="4"/>
  <c r="G364" i="4"/>
  <c r="H364" i="4"/>
  <c r="B365" i="4"/>
  <c r="C365" i="4"/>
  <c r="D365" i="4"/>
  <c r="E365" i="4"/>
  <c r="F365" i="4"/>
  <c r="G365" i="4"/>
  <c r="H365" i="4"/>
  <c r="B366" i="4"/>
  <c r="C366" i="4"/>
  <c r="D366" i="4"/>
  <c r="E366" i="4"/>
  <c r="F366" i="4"/>
  <c r="G366" i="4"/>
  <c r="H366" i="4"/>
  <c r="B367" i="4"/>
  <c r="C367" i="4"/>
  <c r="D367" i="4"/>
  <c r="E367" i="4"/>
  <c r="F367" i="4"/>
  <c r="G367" i="4"/>
  <c r="H367" i="4"/>
  <c r="B368" i="4"/>
  <c r="C368" i="4"/>
  <c r="D368" i="4"/>
  <c r="E368" i="4"/>
  <c r="F368" i="4"/>
  <c r="G368" i="4"/>
  <c r="H368" i="4"/>
  <c r="B369" i="4"/>
  <c r="C369" i="4"/>
  <c r="D369" i="4"/>
  <c r="E369" i="4"/>
  <c r="F369" i="4"/>
  <c r="G369" i="4"/>
  <c r="H369" i="4"/>
  <c r="B370" i="4"/>
  <c r="C370" i="4"/>
  <c r="D370" i="4"/>
  <c r="E370" i="4"/>
  <c r="F370" i="4"/>
  <c r="G370" i="4"/>
  <c r="H370" i="4"/>
  <c r="B371" i="4"/>
  <c r="C371" i="4"/>
  <c r="D371" i="4"/>
  <c r="E371" i="4"/>
  <c r="F371" i="4"/>
  <c r="G371" i="4"/>
  <c r="H371" i="4"/>
  <c r="B372" i="4"/>
  <c r="C372" i="4"/>
  <c r="D372" i="4"/>
  <c r="E372" i="4"/>
  <c r="F372" i="4"/>
  <c r="G372" i="4"/>
  <c r="H372" i="4"/>
  <c r="B373" i="4"/>
  <c r="C373" i="4"/>
  <c r="D373" i="4"/>
  <c r="E373" i="4"/>
  <c r="F373" i="4"/>
  <c r="G373" i="4"/>
  <c r="H373" i="4"/>
  <c r="B374" i="4"/>
  <c r="C374" i="4"/>
  <c r="D374" i="4"/>
  <c r="E374" i="4"/>
  <c r="F374" i="4"/>
  <c r="G374" i="4"/>
  <c r="H374" i="4"/>
  <c r="B375" i="4"/>
  <c r="C375" i="4"/>
  <c r="D375" i="4"/>
  <c r="E375" i="4"/>
  <c r="F375" i="4"/>
  <c r="G375" i="4"/>
  <c r="H375" i="4"/>
  <c r="B376" i="4"/>
  <c r="C376" i="4"/>
  <c r="D376" i="4"/>
  <c r="E376" i="4"/>
  <c r="F376" i="4"/>
  <c r="G376" i="4"/>
  <c r="H376" i="4"/>
  <c r="B377" i="4"/>
  <c r="C377" i="4"/>
  <c r="D377" i="4"/>
  <c r="E377" i="4"/>
  <c r="F377" i="4"/>
  <c r="G377" i="4"/>
  <c r="H377" i="4"/>
  <c r="B378" i="4"/>
  <c r="C378" i="4"/>
  <c r="D378" i="4"/>
  <c r="E378" i="4"/>
  <c r="F378" i="4"/>
  <c r="G378" i="4"/>
  <c r="H378" i="4"/>
  <c r="B379" i="4"/>
  <c r="C379" i="4"/>
  <c r="D379" i="4"/>
  <c r="E379" i="4"/>
  <c r="F379" i="4"/>
  <c r="G379" i="4"/>
  <c r="H379" i="4"/>
  <c r="B380" i="4"/>
  <c r="C380" i="4"/>
  <c r="D380" i="4"/>
  <c r="E380" i="4"/>
  <c r="F380" i="4"/>
  <c r="G380" i="4"/>
  <c r="H380" i="4"/>
  <c r="B381" i="4"/>
  <c r="C381" i="4"/>
  <c r="D381" i="4"/>
  <c r="E381" i="4"/>
  <c r="F381" i="4"/>
  <c r="G381" i="4"/>
  <c r="H381" i="4"/>
  <c r="B382" i="4"/>
  <c r="C382" i="4"/>
  <c r="D382" i="4"/>
  <c r="E382" i="4"/>
  <c r="F382" i="4"/>
  <c r="G382" i="4"/>
  <c r="H382" i="4"/>
  <c r="B383" i="4"/>
  <c r="C383" i="4"/>
  <c r="D383" i="4"/>
  <c r="E383" i="4"/>
  <c r="F383" i="4"/>
  <c r="G383" i="4"/>
  <c r="H383" i="4"/>
  <c r="B384" i="4"/>
  <c r="C384" i="4"/>
  <c r="D384" i="4"/>
  <c r="E384" i="4"/>
  <c r="F384" i="4"/>
  <c r="G384" i="4"/>
  <c r="H384" i="4"/>
  <c r="B385" i="4"/>
  <c r="C385" i="4"/>
  <c r="D385" i="4"/>
  <c r="E385" i="4"/>
  <c r="F385" i="4"/>
  <c r="G385" i="4"/>
  <c r="H385" i="4"/>
  <c r="B386" i="4"/>
  <c r="C386" i="4"/>
  <c r="D386" i="4"/>
  <c r="E386" i="4"/>
  <c r="F386" i="4"/>
  <c r="G386" i="4"/>
  <c r="H386" i="4"/>
  <c r="B387" i="4"/>
  <c r="C387" i="4"/>
  <c r="D387" i="4"/>
  <c r="E387" i="4"/>
  <c r="F387" i="4"/>
  <c r="G387" i="4"/>
  <c r="H387" i="4"/>
  <c r="B388" i="4"/>
  <c r="C388" i="4"/>
  <c r="D388" i="4"/>
  <c r="E388" i="4"/>
  <c r="F388" i="4"/>
  <c r="G388" i="4"/>
  <c r="H388" i="4"/>
  <c r="B389" i="4"/>
  <c r="C389" i="4"/>
  <c r="D389" i="4"/>
  <c r="E389" i="4"/>
  <c r="F389" i="4"/>
  <c r="G389" i="4"/>
  <c r="H389" i="4"/>
  <c r="B390" i="4"/>
  <c r="C390" i="4"/>
  <c r="D390" i="4"/>
  <c r="E390" i="4"/>
  <c r="F390" i="4"/>
  <c r="G390" i="4"/>
  <c r="H390" i="4"/>
  <c r="B391" i="4"/>
  <c r="C391" i="4"/>
  <c r="D391" i="4"/>
  <c r="E391" i="4"/>
  <c r="F391" i="4"/>
  <c r="G391" i="4"/>
  <c r="H391" i="4"/>
  <c r="B392" i="4"/>
  <c r="C392" i="4"/>
  <c r="D392" i="4"/>
  <c r="E392" i="4"/>
  <c r="F392" i="4"/>
  <c r="G392" i="4"/>
  <c r="H392" i="4"/>
  <c r="B393" i="4"/>
  <c r="C393" i="4"/>
  <c r="D393" i="4"/>
  <c r="E393" i="4"/>
  <c r="F393" i="4"/>
  <c r="G393" i="4"/>
  <c r="H393" i="4"/>
  <c r="B394" i="4"/>
  <c r="C394" i="4"/>
  <c r="D394" i="4"/>
  <c r="E394" i="4"/>
  <c r="F394" i="4"/>
  <c r="G394" i="4"/>
  <c r="H394" i="4"/>
  <c r="B395" i="4"/>
  <c r="C395" i="4"/>
  <c r="D395" i="4"/>
  <c r="E395" i="4"/>
  <c r="F395" i="4"/>
  <c r="G395" i="4"/>
  <c r="H395" i="4"/>
  <c r="B396" i="4"/>
  <c r="C396" i="4"/>
  <c r="D396" i="4"/>
  <c r="E396" i="4"/>
  <c r="F396" i="4"/>
  <c r="G396" i="4"/>
  <c r="H396" i="4"/>
  <c r="B397" i="4"/>
  <c r="C397" i="4"/>
  <c r="D397" i="4"/>
  <c r="E397" i="4"/>
  <c r="F397" i="4"/>
  <c r="G397" i="4"/>
  <c r="H397" i="4"/>
  <c r="B398" i="4"/>
  <c r="C398" i="4"/>
  <c r="D398" i="4"/>
  <c r="E398" i="4"/>
  <c r="F398" i="4"/>
  <c r="G398" i="4"/>
  <c r="H398" i="4"/>
  <c r="B399" i="4"/>
  <c r="C399" i="4"/>
  <c r="D399" i="4"/>
  <c r="E399" i="4"/>
  <c r="F399" i="4"/>
  <c r="G399" i="4"/>
  <c r="H399" i="4"/>
  <c r="B400" i="4"/>
  <c r="C400" i="4"/>
  <c r="D400" i="4"/>
  <c r="E400" i="4"/>
  <c r="F400" i="4"/>
  <c r="G400" i="4"/>
  <c r="H400" i="4"/>
  <c r="B401" i="4"/>
  <c r="C401" i="4"/>
  <c r="D401" i="4"/>
  <c r="E401" i="4"/>
  <c r="F401" i="4"/>
  <c r="G401" i="4"/>
  <c r="H401" i="4"/>
  <c r="B402" i="4"/>
  <c r="C402" i="4"/>
  <c r="D402" i="4"/>
  <c r="E402" i="4"/>
  <c r="F402" i="4"/>
  <c r="G402" i="4"/>
  <c r="H402" i="4"/>
  <c r="B403" i="4"/>
  <c r="C403" i="4"/>
  <c r="D403" i="4"/>
  <c r="E403" i="4"/>
  <c r="F403" i="4"/>
  <c r="G403" i="4"/>
  <c r="H403" i="4"/>
  <c r="B404" i="4"/>
  <c r="C404" i="4"/>
  <c r="D404" i="4"/>
  <c r="E404" i="4"/>
  <c r="F404" i="4"/>
  <c r="G404" i="4"/>
  <c r="H404" i="4"/>
  <c r="B405" i="4"/>
  <c r="C405" i="4"/>
  <c r="D405" i="4"/>
  <c r="E405" i="4"/>
  <c r="F405" i="4"/>
  <c r="G405" i="4"/>
  <c r="H405" i="4"/>
  <c r="B406" i="4"/>
  <c r="C406" i="4"/>
  <c r="D406" i="4"/>
  <c r="E406" i="4"/>
  <c r="F406" i="4"/>
  <c r="G406" i="4"/>
  <c r="H406" i="4"/>
  <c r="B407" i="4"/>
  <c r="C407" i="4"/>
  <c r="D407" i="4"/>
  <c r="E407" i="4"/>
  <c r="F407" i="4"/>
  <c r="G407" i="4"/>
  <c r="H407" i="4"/>
  <c r="B408" i="4"/>
  <c r="C408" i="4"/>
  <c r="D408" i="4"/>
  <c r="E408" i="4"/>
  <c r="F408" i="4"/>
  <c r="G408" i="4"/>
  <c r="H408" i="4"/>
  <c r="B409" i="4"/>
  <c r="C409" i="4"/>
  <c r="D409" i="4"/>
  <c r="E409" i="4"/>
  <c r="F409" i="4"/>
  <c r="G409" i="4"/>
  <c r="H409" i="4"/>
  <c r="B410" i="4"/>
  <c r="C410" i="4"/>
  <c r="D410" i="4"/>
  <c r="E410" i="4"/>
  <c r="F410" i="4"/>
  <c r="G410" i="4"/>
  <c r="H410" i="4"/>
  <c r="B411" i="4"/>
  <c r="C411" i="4"/>
  <c r="D411" i="4"/>
  <c r="E411" i="4"/>
  <c r="F411" i="4"/>
  <c r="G411" i="4"/>
  <c r="H411" i="4"/>
  <c r="B412" i="4"/>
  <c r="C412" i="4"/>
  <c r="D412" i="4"/>
  <c r="E412" i="4"/>
  <c r="F412" i="4"/>
  <c r="G412" i="4"/>
  <c r="H412" i="4"/>
  <c r="B413" i="4"/>
  <c r="C413" i="4"/>
  <c r="D413" i="4"/>
  <c r="E413" i="4"/>
  <c r="F413" i="4"/>
  <c r="G413" i="4"/>
  <c r="H413" i="4"/>
  <c r="B414" i="4"/>
  <c r="C414" i="4"/>
  <c r="D414" i="4"/>
  <c r="E414" i="4"/>
  <c r="F414" i="4"/>
  <c r="G414" i="4"/>
  <c r="H414" i="4"/>
  <c r="B415" i="4"/>
  <c r="C415" i="4"/>
  <c r="D415" i="4"/>
  <c r="E415" i="4"/>
  <c r="F415" i="4"/>
  <c r="G415" i="4"/>
  <c r="H415" i="4"/>
  <c r="B416" i="4"/>
  <c r="C416" i="4"/>
  <c r="D416" i="4"/>
  <c r="E416" i="4"/>
  <c r="F416" i="4"/>
  <c r="G416" i="4"/>
  <c r="H416" i="4"/>
  <c r="B417" i="4"/>
  <c r="C417" i="4"/>
  <c r="D417" i="4"/>
  <c r="E417" i="4"/>
  <c r="F417" i="4"/>
  <c r="G417" i="4"/>
  <c r="H417" i="4"/>
  <c r="B418" i="4"/>
  <c r="C418" i="4"/>
  <c r="D418" i="4"/>
  <c r="E418" i="4"/>
  <c r="F418" i="4"/>
  <c r="G418" i="4"/>
  <c r="H418" i="4"/>
  <c r="B419" i="4"/>
  <c r="C419" i="4"/>
  <c r="D419" i="4"/>
  <c r="E419" i="4"/>
  <c r="F419" i="4"/>
  <c r="G419" i="4"/>
  <c r="H419" i="4"/>
  <c r="B420" i="4"/>
  <c r="C420" i="4"/>
  <c r="D420" i="4"/>
  <c r="E420" i="4"/>
  <c r="F420" i="4"/>
  <c r="G420" i="4"/>
  <c r="H420" i="4"/>
  <c r="B421" i="4"/>
  <c r="C421" i="4"/>
  <c r="D421" i="4"/>
  <c r="E421" i="4"/>
  <c r="F421" i="4"/>
  <c r="G421" i="4"/>
  <c r="H421" i="4"/>
  <c r="B422" i="4"/>
  <c r="C422" i="4"/>
  <c r="D422" i="4"/>
  <c r="E422" i="4"/>
  <c r="F422" i="4"/>
  <c r="G422" i="4"/>
  <c r="H422" i="4"/>
  <c r="B423" i="4"/>
  <c r="C423" i="4"/>
  <c r="D423" i="4"/>
  <c r="E423" i="4"/>
  <c r="F423" i="4"/>
  <c r="G423" i="4"/>
  <c r="H423" i="4"/>
  <c r="B424" i="4"/>
  <c r="C424" i="4"/>
  <c r="D424" i="4"/>
  <c r="E424" i="4"/>
  <c r="F424" i="4"/>
  <c r="G424" i="4"/>
  <c r="H424" i="4"/>
  <c r="B425" i="4"/>
  <c r="C425" i="4"/>
  <c r="D425" i="4"/>
  <c r="E425" i="4"/>
  <c r="F425" i="4"/>
  <c r="G425" i="4"/>
  <c r="H425" i="4"/>
  <c r="B426" i="4"/>
  <c r="C426" i="4"/>
  <c r="D426" i="4"/>
  <c r="E426" i="4"/>
  <c r="F426" i="4"/>
  <c r="G426" i="4"/>
  <c r="H426" i="4"/>
  <c r="B427" i="4"/>
  <c r="C427" i="4"/>
  <c r="D427" i="4"/>
  <c r="E427" i="4"/>
  <c r="F427" i="4"/>
  <c r="G427" i="4"/>
  <c r="H427" i="4"/>
  <c r="B428" i="4"/>
  <c r="C428" i="4"/>
  <c r="D428" i="4"/>
  <c r="E428" i="4"/>
  <c r="F428" i="4"/>
  <c r="G428" i="4"/>
  <c r="H428" i="4"/>
  <c r="B429" i="4"/>
  <c r="C429" i="4"/>
  <c r="D429" i="4"/>
  <c r="E429" i="4"/>
  <c r="F429" i="4"/>
  <c r="G429" i="4"/>
  <c r="H429" i="4"/>
  <c r="B430" i="4"/>
  <c r="C430" i="4"/>
  <c r="D430" i="4"/>
  <c r="E430" i="4"/>
  <c r="F430" i="4"/>
  <c r="G430" i="4"/>
  <c r="H430" i="4"/>
  <c r="B431" i="4"/>
  <c r="C431" i="4"/>
  <c r="D431" i="4"/>
  <c r="E431" i="4"/>
  <c r="F431" i="4"/>
  <c r="G431" i="4"/>
  <c r="H431" i="4"/>
  <c r="B432" i="4"/>
  <c r="C432" i="4"/>
  <c r="D432" i="4"/>
  <c r="E432" i="4"/>
  <c r="F432" i="4"/>
  <c r="G432" i="4"/>
  <c r="H432" i="4"/>
  <c r="B433" i="4"/>
  <c r="C433" i="4"/>
  <c r="D433" i="4"/>
  <c r="E433" i="4"/>
  <c r="F433" i="4"/>
  <c r="G433" i="4"/>
  <c r="H433" i="4"/>
  <c r="B434" i="4"/>
  <c r="C434" i="4"/>
  <c r="D434" i="4"/>
  <c r="E434" i="4"/>
  <c r="F434" i="4"/>
  <c r="G434" i="4"/>
  <c r="H434" i="4"/>
  <c r="B435" i="4"/>
  <c r="C435" i="4"/>
  <c r="D435" i="4"/>
  <c r="E435" i="4"/>
  <c r="F435" i="4"/>
  <c r="G435" i="4"/>
  <c r="H435" i="4"/>
  <c r="B436" i="4"/>
  <c r="C436" i="4"/>
  <c r="D436" i="4"/>
  <c r="E436" i="4"/>
  <c r="F436" i="4"/>
  <c r="G436" i="4"/>
  <c r="H436" i="4"/>
  <c r="B437" i="4"/>
  <c r="C437" i="4"/>
  <c r="D437" i="4"/>
  <c r="E437" i="4"/>
  <c r="F437" i="4"/>
  <c r="G437" i="4"/>
  <c r="H437" i="4"/>
  <c r="B438" i="4"/>
  <c r="C438" i="4"/>
  <c r="D438" i="4"/>
  <c r="E438" i="4"/>
  <c r="F438" i="4"/>
  <c r="G438" i="4"/>
  <c r="H438" i="4"/>
  <c r="B439" i="4"/>
  <c r="C439" i="4"/>
  <c r="D439" i="4"/>
  <c r="E439" i="4"/>
  <c r="F439" i="4"/>
  <c r="G439" i="4"/>
  <c r="H439" i="4"/>
  <c r="B440" i="4"/>
  <c r="C440" i="4"/>
  <c r="D440" i="4"/>
  <c r="E440" i="4"/>
  <c r="F440" i="4"/>
  <c r="G440" i="4"/>
  <c r="H440" i="4"/>
  <c r="B441" i="4"/>
  <c r="C441" i="4"/>
  <c r="D441" i="4"/>
  <c r="E441" i="4"/>
  <c r="F441" i="4"/>
  <c r="G441" i="4"/>
  <c r="H441" i="4"/>
  <c r="B442" i="4"/>
  <c r="C442" i="4"/>
  <c r="D442" i="4"/>
  <c r="E442" i="4"/>
  <c r="F442" i="4"/>
  <c r="G442" i="4"/>
  <c r="H442" i="4"/>
  <c r="B443" i="4"/>
  <c r="C443" i="4"/>
  <c r="D443" i="4"/>
  <c r="E443" i="4"/>
  <c r="F443" i="4"/>
  <c r="G443" i="4"/>
  <c r="H443" i="4"/>
  <c r="B444" i="4"/>
  <c r="C444" i="4"/>
  <c r="D444" i="4"/>
  <c r="E444" i="4"/>
  <c r="F444" i="4"/>
  <c r="G444" i="4"/>
  <c r="H444" i="4"/>
  <c r="B445" i="4"/>
  <c r="C445" i="4"/>
  <c r="D445" i="4"/>
  <c r="E445" i="4"/>
  <c r="F445" i="4"/>
  <c r="G445" i="4"/>
  <c r="H445" i="4"/>
  <c r="B446" i="4"/>
  <c r="C446" i="4"/>
  <c r="D446" i="4"/>
  <c r="E446" i="4"/>
  <c r="F446" i="4"/>
  <c r="G446" i="4"/>
  <c r="H446" i="4"/>
  <c r="B447" i="4"/>
  <c r="C447" i="4"/>
  <c r="D447" i="4"/>
  <c r="E447" i="4"/>
  <c r="F447" i="4"/>
  <c r="G447" i="4"/>
  <c r="H447" i="4"/>
  <c r="B448" i="4"/>
  <c r="C448" i="4"/>
  <c r="D448" i="4"/>
  <c r="E448" i="4"/>
  <c r="F448" i="4"/>
  <c r="G448" i="4"/>
  <c r="H448" i="4"/>
  <c r="B449" i="4"/>
  <c r="C449" i="4"/>
  <c r="D449" i="4"/>
  <c r="E449" i="4"/>
  <c r="F449" i="4"/>
  <c r="G449" i="4"/>
  <c r="H449" i="4"/>
  <c r="B450" i="4"/>
  <c r="C450" i="4"/>
  <c r="D450" i="4"/>
  <c r="E450" i="4"/>
  <c r="F450" i="4"/>
  <c r="G450" i="4"/>
  <c r="H450" i="4"/>
  <c r="B451" i="4"/>
  <c r="C451" i="4"/>
  <c r="D451" i="4"/>
  <c r="E451" i="4"/>
  <c r="F451" i="4"/>
  <c r="G451" i="4"/>
  <c r="H451" i="4"/>
  <c r="B452" i="4"/>
  <c r="C452" i="4"/>
  <c r="D452" i="4"/>
  <c r="E452" i="4"/>
  <c r="F452" i="4"/>
  <c r="G452" i="4"/>
  <c r="H452" i="4"/>
  <c r="B453" i="4"/>
  <c r="C453" i="4"/>
  <c r="D453" i="4"/>
  <c r="E453" i="4"/>
  <c r="F453" i="4"/>
  <c r="G453" i="4"/>
  <c r="H453" i="4"/>
  <c r="B454" i="4"/>
  <c r="C454" i="4"/>
  <c r="D454" i="4"/>
  <c r="E454" i="4"/>
  <c r="F454" i="4"/>
  <c r="G454" i="4"/>
  <c r="H454" i="4"/>
  <c r="B455" i="4"/>
  <c r="C455" i="4"/>
  <c r="D455" i="4"/>
  <c r="E455" i="4"/>
  <c r="F455" i="4"/>
  <c r="G455" i="4"/>
  <c r="H455" i="4"/>
  <c r="B456" i="4"/>
  <c r="C456" i="4"/>
  <c r="D456" i="4"/>
  <c r="E456" i="4"/>
  <c r="F456" i="4"/>
  <c r="G456" i="4"/>
  <c r="H456" i="4"/>
  <c r="B457" i="4"/>
  <c r="C457" i="4"/>
  <c r="D457" i="4"/>
  <c r="E457" i="4"/>
  <c r="F457" i="4"/>
  <c r="G457" i="4"/>
  <c r="H457" i="4"/>
  <c r="B458" i="4"/>
  <c r="C458" i="4"/>
  <c r="D458" i="4"/>
  <c r="E458" i="4"/>
  <c r="F458" i="4"/>
  <c r="G458" i="4"/>
  <c r="H458" i="4"/>
  <c r="B459" i="4"/>
  <c r="C459" i="4"/>
  <c r="D459" i="4"/>
  <c r="E459" i="4"/>
  <c r="F459" i="4"/>
  <c r="G459" i="4"/>
  <c r="H459" i="4"/>
  <c r="B460" i="4"/>
  <c r="C460" i="4"/>
  <c r="D460" i="4"/>
  <c r="E460" i="4"/>
  <c r="F460" i="4"/>
  <c r="G460" i="4"/>
  <c r="H460" i="4"/>
  <c r="B461" i="4"/>
  <c r="C461" i="4"/>
  <c r="D461" i="4"/>
  <c r="E461" i="4"/>
  <c r="F461" i="4"/>
  <c r="G461" i="4"/>
  <c r="H461" i="4"/>
  <c r="B462" i="4"/>
  <c r="C462" i="4"/>
  <c r="D462" i="4"/>
  <c r="E462" i="4"/>
  <c r="F462" i="4"/>
  <c r="G462" i="4"/>
  <c r="H462" i="4"/>
  <c r="B463" i="4"/>
  <c r="C463" i="4"/>
  <c r="D463" i="4"/>
  <c r="E463" i="4"/>
  <c r="F463" i="4"/>
  <c r="G463" i="4"/>
  <c r="H463" i="4"/>
  <c r="B464" i="4"/>
  <c r="C464" i="4"/>
  <c r="D464" i="4"/>
  <c r="E464" i="4"/>
  <c r="F464" i="4"/>
  <c r="G464" i="4"/>
  <c r="H464" i="4"/>
  <c r="B465" i="4"/>
  <c r="C465" i="4"/>
  <c r="D465" i="4"/>
  <c r="E465" i="4"/>
  <c r="F465" i="4"/>
  <c r="G465" i="4"/>
  <c r="H465" i="4"/>
  <c r="B466" i="4"/>
  <c r="C466" i="4"/>
  <c r="D466" i="4"/>
  <c r="E466" i="4"/>
  <c r="F466" i="4"/>
  <c r="G466" i="4"/>
  <c r="H466" i="4"/>
  <c r="B467" i="4"/>
  <c r="C467" i="4"/>
  <c r="D467" i="4"/>
  <c r="E467" i="4"/>
  <c r="F467" i="4"/>
  <c r="G467" i="4"/>
  <c r="H467" i="4"/>
  <c r="B468" i="4"/>
  <c r="C468" i="4"/>
  <c r="D468" i="4"/>
  <c r="E468" i="4"/>
  <c r="F468" i="4"/>
  <c r="G468" i="4"/>
  <c r="H468" i="4"/>
  <c r="B469" i="4"/>
  <c r="C469" i="4"/>
  <c r="D469" i="4"/>
  <c r="E469" i="4"/>
  <c r="F469" i="4"/>
  <c r="G469" i="4"/>
  <c r="H469" i="4"/>
  <c r="B470" i="4"/>
  <c r="C470" i="4"/>
  <c r="D470" i="4"/>
  <c r="E470" i="4"/>
  <c r="F470" i="4"/>
  <c r="G470" i="4"/>
  <c r="H470" i="4"/>
  <c r="B471" i="4"/>
  <c r="C471" i="4"/>
  <c r="D471" i="4"/>
  <c r="E471" i="4"/>
  <c r="F471" i="4"/>
  <c r="G471" i="4"/>
  <c r="H471" i="4"/>
  <c r="B472" i="4"/>
  <c r="C472" i="4"/>
  <c r="D472" i="4"/>
  <c r="E472" i="4"/>
  <c r="F472" i="4"/>
  <c r="G472" i="4"/>
  <c r="H472" i="4"/>
  <c r="B473" i="4"/>
  <c r="C473" i="4"/>
  <c r="D473" i="4"/>
  <c r="E473" i="4"/>
  <c r="F473" i="4"/>
  <c r="G473" i="4"/>
  <c r="H473" i="4"/>
  <c r="B474" i="4"/>
  <c r="C474" i="4"/>
  <c r="D474" i="4"/>
  <c r="E474" i="4"/>
  <c r="F474" i="4"/>
  <c r="G474" i="4"/>
  <c r="H474" i="4"/>
  <c r="B475" i="4"/>
  <c r="C475" i="4"/>
  <c r="D475" i="4"/>
  <c r="E475" i="4"/>
  <c r="F475" i="4"/>
  <c r="G475" i="4"/>
  <c r="H475" i="4"/>
  <c r="B476" i="4"/>
  <c r="C476" i="4"/>
  <c r="D476" i="4"/>
  <c r="E476" i="4"/>
  <c r="F476" i="4"/>
  <c r="G476" i="4"/>
  <c r="H476" i="4"/>
  <c r="B477" i="4"/>
  <c r="C477" i="4"/>
  <c r="D477" i="4"/>
  <c r="E477" i="4"/>
  <c r="F477" i="4"/>
  <c r="G477" i="4"/>
  <c r="H477" i="4"/>
  <c r="B478" i="4"/>
  <c r="C478" i="4"/>
  <c r="D478" i="4"/>
  <c r="E478" i="4"/>
  <c r="F478" i="4"/>
  <c r="G478" i="4"/>
  <c r="H478" i="4"/>
  <c r="B479" i="4"/>
  <c r="C479" i="4"/>
  <c r="D479" i="4"/>
  <c r="E479" i="4"/>
  <c r="F479" i="4"/>
  <c r="G479" i="4"/>
  <c r="H479" i="4"/>
  <c r="B480" i="4"/>
  <c r="C480" i="4"/>
  <c r="D480" i="4"/>
  <c r="E480" i="4"/>
  <c r="F480" i="4"/>
  <c r="G480" i="4"/>
  <c r="H480" i="4"/>
  <c r="B481" i="4"/>
  <c r="C481" i="4"/>
  <c r="D481" i="4"/>
  <c r="E481" i="4"/>
  <c r="F481" i="4"/>
  <c r="G481" i="4"/>
  <c r="H481" i="4"/>
  <c r="B482" i="4"/>
  <c r="C482" i="4"/>
  <c r="D482" i="4"/>
  <c r="E482" i="4"/>
  <c r="F482" i="4"/>
  <c r="G482" i="4"/>
  <c r="H482" i="4"/>
  <c r="B483" i="4"/>
  <c r="C483" i="4"/>
  <c r="D483" i="4"/>
  <c r="E483" i="4"/>
  <c r="F483" i="4"/>
  <c r="G483" i="4"/>
  <c r="H483" i="4"/>
  <c r="B484" i="4"/>
  <c r="C484" i="4"/>
  <c r="D484" i="4"/>
  <c r="E484" i="4"/>
  <c r="F484" i="4"/>
  <c r="G484" i="4"/>
  <c r="H484" i="4"/>
  <c r="B485" i="4"/>
  <c r="C485" i="4"/>
  <c r="D485" i="4"/>
  <c r="E485" i="4"/>
  <c r="F485" i="4"/>
  <c r="G485" i="4"/>
  <c r="H485" i="4"/>
  <c r="B486" i="4"/>
  <c r="C486" i="4"/>
  <c r="D486" i="4"/>
  <c r="E486" i="4"/>
  <c r="F486" i="4"/>
  <c r="G486" i="4"/>
  <c r="H486" i="4"/>
  <c r="B487" i="4"/>
  <c r="C487" i="4"/>
  <c r="D487" i="4"/>
  <c r="E487" i="4"/>
  <c r="F487" i="4"/>
  <c r="G487" i="4"/>
  <c r="H487" i="4"/>
  <c r="B488" i="4"/>
  <c r="C488" i="4"/>
  <c r="D488" i="4"/>
  <c r="E488" i="4"/>
  <c r="F488" i="4"/>
  <c r="G488" i="4"/>
  <c r="H488" i="4"/>
  <c r="B489" i="4"/>
  <c r="C489" i="4"/>
  <c r="D489" i="4"/>
  <c r="E489" i="4"/>
  <c r="F489" i="4"/>
  <c r="G489" i="4"/>
  <c r="H489" i="4"/>
  <c r="B490" i="4"/>
  <c r="C490" i="4"/>
  <c r="D490" i="4"/>
  <c r="E490" i="4"/>
  <c r="F490" i="4"/>
  <c r="G490" i="4"/>
  <c r="H490" i="4"/>
  <c r="B491" i="4"/>
  <c r="C491" i="4"/>
  <c r="D491" i="4"/>
  <c r="E491" i="4"/>
  <c r="F491" i="4"/>
  <c r="G491" i="4"/>
  <c r="H491" i="4"/>
  <c r="B492" i="4"/>
  <c r="C492" i="4"/>
  <c r="D492" i="4"/>
  <c r="E492" i="4"/>
  <c r="F492" i="4"/>
  <c r="G492" i="4"/>
  <c r="H492" i="4"/>
  <c r="B493" i="4"/>
  <c r="C493" i="4"/>
  <c r="D493" i="4"/>
  <c r="E493" i="4"/>
  <c r="F493" i="4"/>
  <c r="G493" i="4"/>
  <c r="H493" i="4"/>
  <c r="B494" i="4"/>
  <c r="C494" i="4"/>
  <c r="D494" i="4"/>
  <c r="E494" i="4"/>
  <c r="F494" i="4"/>
  <c r="G494" i="4"/>
  <c r="H494" i="4"/>
  <c r="B495" i="4"/>
  <c r="C495" i="4"/>
  <c r="D495" i="4"/>
  <c r="E495" i="4"/>
  <c r="F495" i="4"/>
  <c r="G495" i="4"/>
  <c r="H495" i="4"/>
  <c r="B496" i="4"/>
  <c r="C496" i="4"/>
  <c r="D496" i="4"/>
  <c r="E496" i="4"/>
  <c r="F496" i="4"/>
  <c r="G496" i="4"/>
  <c r="H496" i="4"/>
  <c r="B497" i="4"/>
  <c r="C497" i="4"/>
  <c r="D497" i="4"/>
  <c r="E497" i="4"/>
  <c r="F497" i="4"/>
  <c r="G497" i="4"/>
  <c r="H497" i="4"/>
  <c r="B498" i="4"/>
  <c r="C498" i="4"/>
  <c r="D498" i="4"/>
  <c r="E498" i="4"/>
  <c r="F498" i="4"/>
  <c r="G498" i="4"/>
  <c r="H498" i="4"/>
  <c r="B499" i="4"/>
  <c r="C499" i="4"/>
  <c r="D499" i="4"/>
  <c r="E499" i="4"/>
  <c r="F499" i="4"/>
  <c r="G499" i="4"/>
  <c r="H499" i="4"/>
  <c r="B500" i="4"/>
  <c r="C500" i="4"/>
  <c r="D500" i="4"/>
  <c r="E500" i="4"/>
  <c r="F500" i="4"/>
  <c r="G500" i="4"/>
  <c r="H500" i="4"/>
  <c r="B501" i="4"/>
  <c r="C501" i="4"/>
  <c r="D501" i="4"/>
  <c r="E501" i="4"/>
  <c r="F501" i="4"/>
  <c r="G501" i="4"/>
  <c r="H501" i="4"/>
  <c r="B502" i="4"/>
  <c r="C502" i="4"/>
  <c r="D502" i="4"/>
  <c r="E502" i="4"/>
  <c r="F502" i="4"/>
  <c r="G502" i="4"/>
  <c r="H502" i="4"/>
  <c r="B503" i="4"/>
  <c r="C503" i="4"/>
  <c r="D503" i="4"/>
  <c r="E503" i="4"/>
  <c r="F503" i="4"/>
  <c r="G503" i="4"/>
  <c r="H503" i="4"/>
  <c r="B504" i="4"/>
  <c r="C504" i="4"/>
  <c r="D504" i="4"/>
  <c r="E504" i="4"/>
  <c r="F504" i="4"/>
  <c r="G504" i="4"/>
  <c r="H504" i="4"/>
  <c r="B505" i="4"/>
  <c r="C505" i="4"/>
  <c r="D505" i="4"/>
  <c r="E505" i="4"/>
  <c r="F505" i="4"/>
  <c r="G505" i="4"/>
  <c r="H505" i="4"/>
  <c r="B506" i="4"/>
  <c r="C506" i="4"/>
  <c r="D506" i="4"/>
  <c r="E506" i="4"/>
  <c r="F506" i="4"/>
  <c r="G506" i="4"/>
  <c r="H506" i="4"/>
  <c r="B507" i="4"/>
  <c r="C507" i="4"/>
  <c r="D507" i="4"/>
  <c r="E507" i="4"/>
  <c r="F507" i="4"/>
  <c r="G507" i="4"/>
  <c r="H507" i="4"/>
  <c r="B508" i="4"/>
  <c r="C508" i="4"/>
  <c r="D508" i="4"/>
  <c r="E508" i="4"/>
  <c r="F508" i="4"/>
  <c r="G508" i="4"/>
  <c r="H508" i="4"/>
  <c r="B509" i="4"/>
  <c r="C509" i="4"/>
  <c r="D509" i="4"/>
  <c r="E509" i="4"/>
  <c r="F509" i="4"/>
  <c r="G509" i="4"/>
  <c r="H509" i="4"/>
  <c r="B510" i="4"/>
  <c r="C510" i="4"/>
  <c r="D510" i="4"/>
  <c r="E510" i="4"/>
  <c r="F510" i="4"/>
  <c r="G510" i="4"/>
  <c r="H510" i="4"/>
  <c r="B511" i="4"/>
  <c r="C511" i="4"/>
  <c r="D511" i="4"/>
  <c r="E511" i="4"/>
  <c r="F511" i="4"/>
  <c r="G511" i="4"/>
  <c r="H511" i="4"/>
  <c r="C259" i="4"/>
  <c r="D259" i="4"/>
  <c r="E259" i="4"/>
  <c r="F259" i="4"/>
  <c r="G259" i="4"/>
  <c r="H259" i="4"/>
  <c r="I187" i="14"/>
  <c r="I186" i="14"/>
  <c r="I185" i="14"/>
  <c r="I184" i="14"/>
  <c r="I183" i="14"/>
  <c r="I182" i="14"/>
  <c r="I181" i="14"/>
  <c r="I180" i="14"/>
  <c r="I179" i="14"/>
  <c r="I178" i="14"/>
  <c r="I177" i="14"/>
  <c r="I176" i="14"/>
  <c r="I175" i="14"/>
  <c r="I45" i="14" l="1"/>
  <c r="I46" i="14"/>
  <c r="I123" i="14"/>
  <c r="I124" i="14"/>
  <c r="I131" i="14"/>
  <c r="I132"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95" i="14"/>
  <c r="I196" i="14"/>
  <c r="I205"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11" i="14"/>
  <c r="I10" i="1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7" i="4"/>
  <c r="I68" i="4"/>
  <c r="I69" i="4"/>
  <c r="I70" i="4"/>
  <c r="I71" i="4"/>
  <c r="I72" i="4"/>
  <c r="I73" i="4"/>
  <c r="I74" i="4"/>
  <c r="I75" i="4"/>
  <c r="I76" i="4"/>
  <c r="I77" i="4"/>
  <c r="I78" i="4"/>
  <c r="I79" i="4"/>
  <c r="I80" i="4"/>
  <c r="I81" i="4"/>
  <c r="I82" i="4"/>
  <c r="I83" i="4"/>
  <c r="I88" i="4"/>
  <c r="I89" i="4"/>
  <c r="I90" i="4"/>
  <c r="I91" i="4"/>
  <c r="I92" i="4"/>
  <c r="I93" i="4"/>
  <c r="I94" i="4"/>
  <c r="I95" i="4"/>
  <c r="I96" i="4"/>
  <c r="I97" i="4"/>
  <c r="I98" i="4"/>
  <c r="I99" i="4"/>
  <c r="I100" i="4"/>
  <c r="I101" i="4"/>
  <c r="I102" i="4"/>
  <c r="I103" i="4"/>
  <c r="I104" i="4"/>
  <c r="I105" i="4"/>
  <c r="I110" i="4"/>
  <c r="I111" i="4"/>
  <c r="I112" i="4"/>
  <c r="I113" i="4"/>
  <c r="I114" i="4"/>
  <c r="I115" i="4"/>
  <c r="I116" i="4"/>
  <c r="I117" i="4"/>
  <c r="I118" i="4"/>
  <c r="I119" i="4"/>
  <c r="I120" i="4"/>
  <c r="I121" i="4"/>
  <c r="I122" i="4"/>
  <c r="I123" i="4"/>
  <c r="I128" i="4"/>
  <c r="I129" i="4"/>
  <c r="I130" i="4"/>
  <c r="I131" i="4"/>
  <c r="I132" i="4"/>
  <c r="I133" i="4"/>
  <c r="I134" i="4"/>
  <c r="I135" i="4"/>
  <c r="I136" i="4"/>
  <c r="I137" i="4"/>
  <c r="I138" i="4"/>
  <c r="I164"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9" i="4"/>
  <c r="I170" i="4"/>
  <c r="I171" i="4"/>
  <c r="I176" i="4"/>
  <c r="I177" i="4"/>
  <c r="I178" i="4"/>
  <c r="I179" i="4"/>
  <c r="I180" i="4"/>
  <c r="I181" i="4"/>
  <c r="I182" i="4"/>
  <c r="I183" i="4"/>
  <c r="I184" i="4"/>
  <c r="I185" i="4"/>
  <c r="I186" i="4"/>
  <c r="I187" i="4"/>
  <c r="I188" i="4"/>
  <c r="I189"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23" i="4"/>
  <c r="I224" i="4"/>
  <c r="I225" i="4"/>
  <c r="I226" i="4"/>
  <c r="I227" i="4"/>
  <c r="I228" i="4"/>
  <c r="I233" i="4"/>
  <c r="I234" i="4"/>
  <c r="I235" i="4"/>
  <c r="I236" i="4"/>
  <c r="I237" i="4"/>
  <c r="I238" i="4"/>
  <c r="I239" i="4"/>
  <c r="I240" i="4"/>
  <c r="I241" i="4"/>
  <c r="I242" i="4"/>
  <c r="I243" i="4"/>
  <c r="I244" i="4"/>
  <c r="I245" i="4"/>
  <c r="I246" i="4"/>
  <c r="I251" i="4"/>
  <c r="I252" i="4"/>
  <c r="I253" i="4"/>
  <c r="I254" i="4"/>
  <c r="I255" i="4"/>
  <c r="I256" i="4"/>
  <c r="I257" i="4"/>
  <c r="B259" i="4"/>
  <c r="I447" i="4" l="1"/>
  <c r="I431" i="4"/>
  <c r="I423" i="4"/>
  <c r="I415" i="4"/>
  <c r="I399" i="4"/>
  <c r="I391" i="4"/>
  <c r="I383" i="4"/>
  <c r="I367" i="4"/>
  <c r="I359" i="4"/>
  <c r="I351" i="4"/>
  <c r="I307" i="4"/>
  <c r="I291" i="4"/>
  <c r="I451" i="4"/>
  <c r="I449" i="4"/>
  <c r="I445" i="4"/>
  <c r="I443" i="4"/>
  <c r="I441" i="4"/>
  <c r="I439" i="4"/>
  <c r="I437" i="4"/>
  <c r="I435" i="4"/>
  <c r="I433" i="4"/>
  <c r="I429" i="4"/>
  <c r="I427" i="4"/>
  <c r="I425" i="4"/>
  <c r="I421" i="4"/>
  <c r="I419" i="4"/>
  <c r="I417" i="4"/>
  <c r="I413" i="4"/>
  <c r="I411" i="4"/>
  <c r="I409" i="4"/>
  <c r="I407" i="4"/>
  <c r="I405" i="4"/>
  <c r="I403" i="4"/>
  <c r="I401" i="4"/>
  <c r="I397" i="4"/>
  <c r="I395" i="4"/>
  <c r="I393" i="4"/>
  <c r="I387" i="4"/>
  <c r="I385" i="4"/>
  <c r="I381" i="4"/>
  <c r="I379" i="4"/>
  <c r="I377" i="4"/>
  <c r="I375" i="4"/>
  <c r="I373" i="4"/>
  <c r="I371" i="4"/>
  <c r="I369" i="4"/>
  <c r="I365" i="4"/>
  <c r="I363" i="4"/>
  <c r="I361" i="4"/>
  <c r="I357" i="4"/>
  <c r="I355" i="4"/>
  <c r="I353" i="4"/>
  <c r="I349" i="4"/>
  <c r="I347" i="4"/>
  <c r="I345" i="4"/>
  <c r="I343" i="4"/>
  <c r="I341" i="4"/>
  <c r="I339" i="4"/>
  <c r="I337" i="4"/>
  <c r="I335" i="4"/>
  <c r="I333" i="4"/>
  <c r="I331" i="4"/>
  <c r="I329" i="4"/>
  <c r="I327" i="4"/>
  <c r="I325" i="4"/>
  <c r="I323" i="4"/>
  <c r="I321" i="4"/>
  <c r="I319" i="4"/>
  <c r="I317" i="4"/>
  <c r="I315" i="4"/>
  <c r="I313" i="4"/>
  <c r="I311" i="4"/>
  <c r="I309" i="4"/>
  <c r="I305" i="4"/>
  <c r="I303" i="4"/>
  <c r="I301" i="4"/>
  <c r="I299" i="4"/>
  <c r="I297" i="4"/>
  <c r="I295" i="4"/>
  <c r="I293" i="4"/>
  <c r="I289" i="4"/>
  <c r="I287" i="4"/>
  <c r="I285" i="4"/>
  <c r="I283" i="4"/>
  <c r="I281" i="4"/>
  <c r="I279" i="4"/>
  <c r="I277" i="4"/>
  <c r="I275" i="4"/>
  <c r="I273" i="4"/>
  <c r="I271" i="4"/>
  <c r="I269" i="4"/>
  <c r="I267" i="4"/>
  <c r="I265" i="4"/>
  <c r="I263" i="4"/>
  <c r="I261" i="4"/>
  <c r="I389" i="4"/>
  <c r="I259" i="4"/>
  <c r="I510" i="4"/>
  <c r="I508" i="4"/>
  <c r="I506" i="4"/>
  <c r="I504" i="4"/>
  <c r="I502" i="4"/>
  <c r="I500" i="4"/>
  <c r="I498" i="4"/>
  <c r="I496" i="4"/>
  <c r="I494" i="4"/>
  <c r="I492" i="4"/>
  <c r="I490" i="4"/>
  <c r="I488" i="4"/>
  <c r="I486" i="4"/>
  <c r="I484" i="4"/>
  <c r="I482" i="4"/>
  <c r="I480" i="4"/>
  <c r="I478" i="4"/>
  <c r="I476" i="4"/>
  <c r="I474" i="4"/>
  <c r="I472" i="4"/>
  <c r="I470" i="4"/>
  <c r="I468" i="4"/>
  <c r="I466" i="4"/>
  <c r="I464" i="4"/>
  <c r="I462" i="4"/>
  <c r="I460" i="4"/>
  <c r="I458" i="4"/>
  <c r="I456" i="4"/>
  <c r="I454" i="4"/>
  <c r="I282" i="4"/>
  <c r="I278" i="4"/>
  <c r="I274" i="4"/>
  <c r="I270" i="4"/>
  <c r="I266" i="4"/>
  <c r="I262" i="4"/>
  <c r="I511" i="4"/>
  <c r="I509" i="4"/>
  <c r="I507" i="4"/>
  <c r="I505" i="4"/>
  <c r="I503" i="4"/>
  <c r="I501" i="4"/>
  <c r="I499" i="4"/>
  <c r="I497" i="4"/>
  <c r="I495" i="4"/>
  <c r="I493" i="4"/>
  <c r="I491" i="4"/>
  <c r="I489" i="4"/>
  <c r="I487" i="4"/>
  <c r="I485" i="4"/>
  <c r="I483" i="4"/>
  <c r="I481" i="4"/>
  <c r="I479" i="4"/>
  <c r="I477" i="4"/>
  <c r="I475" i="4"/>
  <c r="I473" i="4"/>
  <c r="I471" i="4"/>
  <c r="I469" i="4"/>
  <c r="I467" i="4"/>
  <c r="I465" i="4"/>
  <c r="I463" i="4"/>
  <c r="I461" i="4"/>
  <c r="I459" i="4"/>
  <c r="I457" i="4"/>
  <c r="I455" i="4"/>
  <c r="I452" i="4"/>
  <c r="I450" i="4"/>
  <c r="I448" i="4"/>
  <c r="I446" i="4"/>
  <c r="I444" i="4"/>
  <c r="I442" i="4"/>
  <c r="I440" i="4"/>
  <c r="I438" i="4"/>
  <c r="I436" i="4"/>
  <c r="I434" i="4"/>
  <c r="I432" i="4"/>
  <c r="I430" i="4"/>
  <c r="I428" i="4"/>
  <c r="I426" i="4"/>
  <c r="I424" i="4"/>
  <c r="I422" i="4"/>
  <c r="I420" i="4"/>
  <c r="I418" i="4"/>
  <c r="I416" i="4"/>
  <c r="I414" i="4"/>
  <c r="I412" i="4"/>
  <c r="I410" i="4"/>
  <c r="I408" i="4"/>
  <c r="I406" i="4"/>
  <c r="I404" i="4"/>
  <c r="I402" i="4"/>
  <c r="I400" i="4"/>
  <c r="I398" i="4"/>
  <c r="I396" i="4"/>
  <c r="I394" i="4"/>
  <c r="I392" i="4"/>
  <c r="I390" i="4"/>
  <c r="I388" i="4"/>
  <c r="I386" i="4"/>
  <c r="I384" i="4"/>
  <c r="I382" i="4"/>
  <c r="I380" i="4"/>
  <c r="I378" i="4"/>
  <c r="I376" i="4"/>
  <c r="I374" i="4"/>
  <c r="I372" i="4"/>
  <c r="I370" i="4"/>
  <c r="I368" i="4"/>
  <c r="I366" i="4"/>
  <c r="I364" i="4"/>
  <c r="I362" i="4"/>
  <c r="I360" i="4"/>
  <c r="I358" i="4"/>
  <c r="I356" i="4"/>
  <c r="I354" i="4"/>
  <c r="I352" i="4"/>
  <c r="I350" i="4"/>
  <c r="I348" i="4"/>
  <c r="I346" i="4"/>
  <c r="I344" i="4"/>
  <c r="I342" i="4"/>
  <c r="I340" i="4"/>
  <c r="I338" i="4"/>
  <c r="I336" i="4"/>
  <c r="I334" i="4"/>
  <c r="I332" i="4"/>
  <c r="I330" i="4"/>
  <c r="I328" i="4"/>
  <c r="I326" i="4"/>
  <c r="I324" i="4"/>
  <c r="I322" i="4"/>
  <c r="I320" i="4"/>
  <c r="I318" i="4"/>
  <c r="I316" i="4"/>
  <c r="I314" i="4"/>
  <c r="I312" i="4"/>
  <c r="I310" i="4"/>
  <c r="I308" i="4"/>
  <c r="I306" i="4"/>
  <c r="I304" i="4"/>
  <c r="I302" i="4"/>
  <c r="I300" i="4"/>
  <c r="I298" i="4"/>
  <c r="I296" i="4"/>
  <c r="I294" i="4"/>
  <c r="I292" i="4"/>
  <c r="I290" i="4"/>
  <c r="I288" i="4"/>
  <c r="I286" i="4"/>
  <c r="I284" i="4"/>
  <c r="I280" i="4"/>
  <c r="I276" i="4"/>
  <c r="I272" i="4"/>
  <c r="I268" i="4"/>
  <c r="I264" i="4"/>
  <c r="I260" i="4"/>
  <c r="I453" i="4"/>
  <c r="L239" i="4"/>
  <c r="L240" i="4"/>
  <c r="L241" i="4"/>
  <c r="L242" i="4"/>
  <c r="L243" i="4"/>
  <c r="L244" i="4"/>
  <c r="L245" i="4"/>
  <c r="L246" i="4"/>
  <c r="I10" i="4" l="1"/>
  <c r="I11" i="4"/>
  <c r="L237" i="4" l="1"/>
  <c r="L236" i="4"/>
  <c r="L235" i="4"/>
  <c r="L233" i="4"/>
  <c r="L228" i="4"/>
  <c r="L227" i="4"/>
  <c r="L226" i="4"/>
  <c r="L225" i="4"/>
  <c r="L224" i="4"/>
  <c r="L223" i="4"/>
  <c r="L189" i="4"/>
  <c r="L188" i="4"/>
  <c r="L187" i="4"/>
  <c r="L186" i="4"/>
  <c r="L185" i="4"/>
  <c r="L184" i="4"/>
  <c r="L183" i="4"/>
  <c r="L182" i="4"/>
  <c r="L181" i="4"/>
  <c r="L180" i="4"/>
  <c r="L179" i="4"/>
  <c r="L178" i="4"/>
  <c r="L177" i="4"/>
  <c r="L176" i="4"/>
  <c r="L171" i="4"/>
  <c r="L170" i="4"/>
  <c r="L169" i="4"/>
  <c r="L118" i="4"/>
  <c r="L115" i="4"/>
  <c r="L112" i="4"/>
  <c r="L117" i="4"/>
  <c r="L114" i="4"/>
  <c r="L111" i="4"/>
  <c r="L116" i="4"/>
  <c r="L113" i="4"/>
  <c r="L110" i="4"/>
  <c r="L104" i="4"/>
  <c r="L102" i="4"/>
  <c r="L100" i="4"/>
  <c r="L96" i="4"/>
  <c r="L94" i="4"/>
  <c r="L92" i="4"/>
  <c r="L90" i="4"/>
  <c r="L88"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84" i="4"/>
  <c r="L86" i="4"/>
  <c r="L87" i="4"/>
  <c r="L98" i="4"/>
  <c r="L106" i="4"/>
  <c r="L108" i="4"/>
  <c r="L109" i="4"/>
  <c r="L167" i="4"/>
  <c r="L168" i="4"/>
  <c r="L172" i="4"/>
  <c r="L174" i="4"/>
  <c r="L175" i="4"/>
  <c r="L219" i="4"/>
  <c r="L221" i="4"/>
  <c r="L222" i="4"/>
  <c r="L229" i="4"/>
  <c r="L231" i="4"/>
  <c r="L232" i="4"/>
  <c r="L234" i="4"/>
  <c r="L238" i="4"/>
  <c r="L257"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9" i="4" l="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84" i="4" s="1"/>
  <c r="A86" i="4" s="1"/>
  <c r="A87" i="4" s="1"/>
  <c r="A88" i="4" s="1"/>
  <c r="A90" i="4" s="1"/>
  <c r="A92" i="4" s="1"/>
  <c r="A94" i="4" s="1"/>
  <c r="A96" i="4" s="1"/>
  <c r="A98" i="4" s="1"/>
  <c r="A100" i="4" s="1"/>
  <c r="A102" i="4" s="1"/>
  <c r="A104" i="4" s="1"/>
  <c r="A106" i="4" s="1"/>
  <c r="A108" i="4" s="1"/>
  <c r="A109" i="4" s="1"/>
  <c r="A110" i="4" s="1"/>
  <c r="A113" i="4" s="1"/>
  <c r="A116" i="4" s="1"/>
  <c r="A111" i="4" s="1"/>
  <c r="A114" i="4" s="1"/>
  <c r="A117" i="4" s="1"/>
  <c r="A112" i="4" s="1"/>
  <c r="A115" i="4" s="1"/>
  <c r="A118" i="4" s="1"/>
  <c r="A167" i="4" s="1"/>
  <c r="A168" i="4" s="1"/>
  <c r="A169" i="4" s="1"/>
  <c r="A170" i="4" s="1"/>
  <c r="A171" i="4" s="1"/>
  <c r="A172" i="4" s="1"/>
  <c r="A174" i="4" s="1"/>
  <c r="A175" i="4" s="1"/>
  <c r="A176" i="4" s="1"/>
  <c r="A177" i="4" s="1"/>
  <c r="A178" i="4" s="1"/>
  <c r="A179" i="4" s="1"/>
  <c r="A180" i="4" s="1"/>
  <c r="A181" i="4" s="1"/>
  <c r="A182" i="4" s="1"/>
  <c r="A183" i="4" s="1"/>
  <c r="A184" i="4" s="1"/>
  <c r="A185" i="4" s="1"/>
  <c r="A186" i="4" s="1"/>
  <c r="A187" i="4" s="1"/>
  <c r="A188" i="4" s="1"/>
  <c r="A189" i="4" s="1"/>
  <c r="A219" i="4" s="1"/>
  <c r="A221" i="4" s="1"/>
  <c r="A222" i="4" s="1"/>
  <c r="A223" i="4" s="1"/>
  <c r="A224" i="4" s="1"/>
  <c r="A225" i="4" s="1"/>
  <c r="A226" i="4" s="1"/>
  <c r="A227" i="4" s="1"/>
  <c r="A228" i="4" s="1"/>
  <c r="A229" i="4" s="1"/>
  <c r="A231" i="4" s="1"/>
  <c r="A232" i="4" s="1"/>
  <c r="A233" i="4" s="1"/>
  <c r="A234" i="4" s="1"/>
  <c r="A235" i="4" s="1"/>
  <c r="A236" i="4" s="1"/>
  <c r="A237" i="4" s="1"/>
  <c r="A238" i="4" s="1"/>
  <c r="A257" i="4" s="1"/>
  <c r="L12" i="4"/>
  <c r="L11" i="4"/>
  <c r="L10" i="4"/>
  <c r="M95" i="4" l="1"/>
  <c r="M123" i="4"/>
  <c r="M64" i="4"/>
  <c r="M68" i="4"/>
  <c r="M72" i="4"/>
  <c r="M76" i="4"/>
  <c r="M80" i="4"/>
  <c r="M65" i="4"/>
  <c r="M69" i="4"/>
  <c r="M73" i="4"/>
  <c r="M77" i="4"/>
  <c r="M81" i="4"/>
  <c r="M85" i="4"/>
  <c r="M89" i="4"/>
  <c r="M93" i="4"/>
  <c r="M97" i="4"/>
  <c r="M101" i="4"/>
  <c r="M105" i="4"/>
  <c r="M121" i="4"/>
  <c r="M125" i="4"/>
  <c r="M129" i="4"/>
  <c r="M67" i="4"/>
  <c r="M75" i="4"/>
  <c r="M83" i="4"/>
  <c r="M107" i="4"/>
  <c r="M119" i="4"/>
  <c r="M131" i="4"/>
  <c r="M120" i="4"/>
  <c r="M124" i="4"/>
  <c r="M128" i="4"/>
  <c r="M66" i="4"/>
  <c r="M70" i="4"/>
  <c r="M74" i="4"/>
  <c r="M78" i="4"/>
  <c r="M82" i="4"/>
  <c r="M122" i="4"/>
  <c r="M126" i="4"/>
  <c r="M130" i="4"/>
  <c r="M63" i="4"/>
  <c r="M71" i="4"/>
  <c r="M79" i="4"/>
  <c r="M91" i="4"/>
  <c r="M99" i="4"/>
  <c r="M103" i="4"/>
  <c r="M127" i="4"/>
  <c r="M10" i="4"/>
  <c r="M14" i="4"/>
  <c r="M11" i="4"/>
  <c r="M15" i="4"/>
  <c r="M19" i="4"/>
  <c r="M23" i="4"/>
  <c r="M27" i="4"/>
  <c r="M31" i="4"/>
  <c r="M35" i="4"/>
  <c r="M39" i="4"/>
  <c r="M43" i="4"/>
  <c r="M47" i="4"/>
  <c r="M51" i="4"/>
  <c r="M55" i="4"/>
  <c r="M59" i="4"/>
  <c r="M167" i="4"/>
  <c r="M171" i="4"/>
  <c r="M175" i="4"/>
  <c r="M179" i="4"/>
  <c r="M183" i="4"/>
  <c r="M187" i="4"/>
  <c r="M221" i="4"/>
  <c r="M225" i="4"/>
  <c r="M229" i="4"/>
  <c r="M234" i="4"/>
  <c r="M238" i="4"/>
  <c r="M12" i="4"/>
  <c r="M16" i="4"/>
  <c r="M20" i="4"/>
  <c r="M24" i="4"/>
  <c r="M28" i="4"/>
  <c r="M32" i="4"/>
  <c r="M36" i="4"/>
  <c r="M40" i="4"/>
  <c r="M44" i="4"/>
  <c r="M48" i="4"/>
  <c r="M52" i="4"/>
  <c r="M56" i="4"/>
  <c r="M60" i="4"/>
  <c r="M168" i="4"/>
  <c r="M176" i="4"/>
  <c r="M180" i="4"/>
  <c r="M184" i="4"/>
  <c r="M188" i="4"/>
  <c r="M222" i="4"/>
  <c r="M226" i="4"/>
  <c r="M231" i="4"/>
  <c r="M235" i="4"/>
  <c r="M13" i="4"/>
  <c r="M17" i="4"/>
  <c r="M21" i="4"/>
  <c r="M25" i="4"/>
  <c r="M29" i="4"/>
  <c r="M33" i="4"/>
  <c r="M37" i="4"/>
  <c r="M41" i="4"/>
  <c r="M45" i="4"/>
  <c r="M49" i="4"/>
  <c r="M53" i="4"/>
  <c r="M57" i="4"/>
  <c r="M61" i="4"/>
  <c r="M169" i="4"/>
  <c r="M172" i="4"/>
  <c r="M177" i="4"/>
  <c r="M181" i="4"/>
  <c r="M185" i="4"/>
  <c r="M189" i="4"/>
  <c r="M223" i="4"/>
  <c r="M227" i="4"/>
  <c r="M232" i="4"/>
  <c r="M236" i="4"/>
  <c r="M257" i="4"/>
  <c r="M18" i="4"/>
  <c r="M22" i="4"/>
  <c r="M26" i="4"/>
  <c r="M30" i="4"/>
  <c r="M34" i="4"/>
  <c r="M38" i="4"/>
  <c r="M42" i="4"/>
  <c r="M46" i="4"/>
  <c r="M50" i="4"/>
  <c r="M54" i="4"/>
  <c r="M58" i="4"/>
  <c r="M62" i="4"/>
  <c r="M170" i="4"/>
  <c r="M178" i="4"/>
  <c r="M182" i="4"/>
  <c r="M186" i="4"/>
  <c r="M219" i="4"/>
  <c r="M224" i="4"/>
  <c r="M228" i="4"/>
  <c r="M233" i="4"/>
  <c r="M237" i="4"/>
  <c r="A258" i="4" l="1"/>
  <c r="M258" i="4" l="1"/>
  <c r="A259" i="4"/>
  <c r="A260" i="4" l="1"/>
  <c r="M259" i="4"/>
  <c r="A261" i="4" l="1"/>
  <c r="M260" i="4"/>
  <c r="A262" i="4" l="1"/>
  <c r="M261" i="4"/>
  <c r="A263" i="4" l="1"/>
  <c r="M262" i="4"/>
  <c r="A264" i="4" l="1"/>
  <c r="M263" i="4"/>
  <c r="A265" i="4" l="1"/>
  <c r="M264" i="4"/>
  <c r="A266" i="4" l="1"/>
  <c r="M265" i="4"/>
  <c r="A267" i="4" l="1"/>
  <c r="M266" i="4"/>
  <c r="A268" i="4" l="1"/>
  <c r="M267" i="4"/>
  <c r="A269" i="4" l="1"/>
  <c r="M268" i="4"/>
  <c r="A270" i="4" l="1"/>
  <c r="M269" i="4"/>
  <c r="A271" i="4" l="1"/>
  <c r="M270" i="4"/>
  <c r="A272" i="4" l="1"/>
  <c r="M271" i="4"/>
  <c r="A273" i="4" l="1"/>
  <c r="M272" i="4"/>
  <c r="A274" i="4" l="1"/>
  <c r="M273" i="4"/>
  <c r="A275" i="4" l="1"/>
  <c r="M274" i="4"/>
  <c r="A276" i="4" l="1"/>
  <c r="M275" i="4"/>
  <c r="A277" i="4" l="1"/>
  <c r="M276" i="4"/>
  <c r="A278" i="4" l="1"/>
  <c r="M277" i="4"/>
  <c r="A279" i="4" l="1"/>
  <c r="M278" i="4"/>
  <c r="A280" i="4" l="1"/>
  <c r="M279" i="4"/>
  <c r="A281" i="4" l="1"/>
  <c r="M280" i="4"/>
  <c r="A282" i="4" l="1"/>
  <c r="M281" i="4"/>
  <c r="A283" i="4" l="1"/>
  <c r="M282" i="4"/>
  <c r="A284" i="4" l="1"/>
  <c r="M283" i="4"/>
  <c r="A285" i="4" l="1"/>
  <c r="M284" i="4"/>
  <c r="A286" i="4" l="1"/>
  <c r="M285" i="4"/>
  <c r="A287" i="4" l="1"/>
  <c r="M286" i="4"/>
  <c r="A288" i="4" l="1"/>
  <c r="M287" i="4"/>
  <c r="A289" i="4" l="1"/>
  <c r="M288" i="4"/>
  <c r="A290" i="4" l="1"/>
  <c r="M289" i="4"/>
  <c r="A291" i="4" l="1"/>
  <c r="M290" i="4"/>
  <c r="A292" i="4" l="1"/>
  <c r="M291" i="4"/>
  <c r="A293" i="4" l="1"/>
  <c r="M292" i="4"/>
  <c r="A294" i="4" l="1"/>
  <c r="M293" i="4"/>
  <c r="A295" i="4" l="1"/>
  <c r="M294" i="4"/>
  <c r="A296" i="4" l="1"/>
  <c r="M295" i="4"/>
  <c r="A297" i="4" l="1"/>
  <c r="M296" i="4"/>
  <c r="A298" i="4" l="1"/>
  <c r="M297" i="4"/>
  <c r="A299" i="4" l="1"/>
  <c r="M298" i="4"/>
  <c r="A300" i="4" l="1"/>
  <c r="M299" i="4"/>
  <c r="A301" i="4" l="1"/>
  <c r="M300" i="4"/>
  <c r="A302" i="4" l="1"/>
  <c r="M301" i="4"/>
  <c r="A303" i="4" l="1"/>
  <c r="M302" i="4"/>
  <c r="A304" i="4" l="1"/>
  <c r="M303" i="4"/>
  <c r="A305" i="4" l="1"/>
  <c r="M304" i="4"/>
  <c r="A306" i="4" l="1"/>
  <c r="M305" i="4"/>
  <c r="A307" i="4" l="1"/>
  <c r="M306" i="4"/>
  <c r="A308" i="4" l="1"/>
  <c r="M307" i="4"/>
  <c r="A309" i="4" l="1"/>
  <c r="M308" i="4"/>
  <c r="A310" i="4" l="1"/>
  <c r="M309" i="4"/>
  <c r="A311" i="4" l="1"/>
  <c r="M310" i="4"/>
  <c r="A312" i="4" l="1"/>
  <c r="M311" i="4"/>
  <c r="A313" i="4" l="1"/>
  <c r="M312" i="4"/>
  <c r="A314" i="4" l="1"/>
  <c r="M313" i="4"/>
  <c r="A315" i="4" l="1"/>
  <c r="M314" i="4"/>
  <c r="A316" i="4" l="1"/>
  <c r="M315" i="4"/>
  <c r="A317" i="4" l="1"/>
  <c r="M316" i="4"/>
  <c r="A318" i="4" l="1"/>
  <c r="M317" i="4"/>
  <c r="A319" i="4" l="1"/>
  <c r="M318" i="4"/>
  <c r="A320" i="4" l="1"/>
  <c r="M319" i="4"/>
  <c r="A321" i="4" l="1"/>
  <c r="M320" i="4"/>
  <c r="A322" i="4" l="1"/>
  <c r="M321" i="4"/>
  <c r="A323" i="4" l="1"/>
  <c r="M322" i="4"/>
  <c r="A324" i="4" l="1"/>
  <c r="M323" i="4"/>
  <c r="A325" i="4" l="1"/>
  <c r="M324" i="4"/>
  <c r="A326" i="4" l="1"/>
  <c r="M325" i="4"/>
  <c r="A327" i="4" l="1"/>
  <c r="M326" i="4"/>
  <c r="A328" i="4" l="1"/>
  <c r="M327" i="4"/>
  <c r="A329" i="4" l="1"/>
  <c r="M328" i="4"/>
  <c r="A330" i="4" l="1"/>
  <c r="M329" i="4"/>
  <c r="A331" i="4" l="1"/>
  <c r="M330" i="4"/>
  <c r="A332" i="4" l="1"/>
  <c r="M331" i="4"/>
  <c r="A333" i="4" l="1"/>
  <c r="M332" i="4"/>
  <c r="A334" i="4" l="1"/>
  <c r="M333" i="4"/>
  <c r="A335" i="4" l="1"/>
  <c r="M334" i="4"/>
  <c r="A336" i="4" l="1"/>
  <c r="M335" i="4"/>
  <c r="A337" i="4" l="1"/>
  <c r="M336" i="4"/>
  <c r="A338" i="4" l="1"/>
  <c r="M337" i="4"/>
  <c r="A339" i="4" l="1"/>
  <c r="M338" i="4"/>
  <c r="A340" i="4" l="1"/>
  <c r="M339" i="4"/>
  <c r="A341" i="4" l="1"/>
  <c r="M340" i="4"/>
  <c r="A342" i="4" l="1"/>
  <c r="M341" i="4"/>
  <c r="A343" i="4" l="1"/>
  <c r="M342" i="4"/>
  <c r="A344" i="4" l="1"/>
  <c r="M343" i="4"/>
  <c r="A345" i="4" l="1"/>
  <c r="M344" i="4"/>
  <c r="A346" i="4" l="1"/>
  <c r="M345" i="4"/>
  <c r="A347" i="4" l="1"/>
  <c r="M346" i="4"/>
  <c r="A348" i="4" l="1"/>
  <c r="M347" i="4"/>
  <c r="A349" i="4" l="1"/>
  <c r="M348" i="4"/>
  <c r="A350" i="4" l="1"/>
  <c r="M349" i="4"/>
  <c r="A351" i="4" l="1"/>
  <c r="M350" i="4"/>
  <c r="A352" i="4" l="1"/>
  <c r="M351" i="4"/>
  <c r="A353" i="4" l="1"/>
  <c r="M352" i="4"/>
  <c r="A354" i="4" l="1"/>
  <c r="M353" i="4"/>
  <c r="A355" i="4" l="1"/>
  <c r="M354" i="4"/>
  <c r="A356" i="4" l="1"/>
  <c r="M355" i="4"/>
  <c r="A357" i="4" l="1"/>
  <c r="M356" i="4"/>
  <c r="A358" i="4" l="1"/>
  <c r="M357" i="4"/>
  <c r="A359" i="4" l="1"/>
  <c r="M358" i="4"/>
  <c r="A360" i="4" l="1"/>
  <c r="M359" i="4"/>
  <c r="A361" i="4" l="1"/>
  <c r="M360" i="4"/>
  <c r="A362" i="4" l="1"/>
  <c r="M361" i="4"/>
  <c r="A363" i="4" l="1"/>
  <c r="M362" i="4"/>
  <c r="A364" i="4" l="1"/>
  <c r="M363" i="4"/>
  <c r="A365" i="4" l="1"/>
  <c r="M364" i="4"/>
  <c r="A366" i="4" l="1"/>
  <c r="M365" i="4"/>
  <c r="A367" i="4" l="1"/>
  <c r="M366" i="4"/>
  <c r="A368" i="4" l="1"/>
  <c r="M367" i="4"/>
  <c r="A369" i="4" l="1"/>
  <c r="M368" i="4"/>
  <c r="A370" i="4" l="1"/>
  <c r="M369" i="4"/>
  <c r="A371" i="4" l="1"/>
  <c r="M370" i="4"/>
  <c r="A372" i="4" l="1"/>
  <c r="M371" i="4"/>
  <c r="A373" i="4" l="1"/>
  <c r="M372" i="4"/>
  <c r="A374" i="4" l="1"/>
  <c r="M373" i="4"/>
  <c r="A375" i="4" l="1"/>
  <c r="M374" i="4"/>
  <c r="A376" i="4" l="1"/>
  <c r="M375" i="4"/>
  <c r="A377" i="4" l="1"/>
  <c r="M376" i="4"/>
  <c r="A378" i="4" l="1"/>
  <c r="M377" i="4"/>
  <c r="A379" i="4" l="1"/>
  <c r="M378" i="4"/>
  <c r="A380" i="4" l="1"/>
  <c r="M379" i="4"/>
  <c r="A381" i="4" l="1"/>
  <c r="M380" i="4"/>
  <c r="A382" i="4" l="1"/>
  <c r="M381" i="4"/>
  <c r="A383" i="4" l="1"/>
  <c r="M382" i="4"/>
  <c r="A384" i="4" l="1"/>
  <c r="M383" i="4"/>
  <c r="A385" i="4" l="1"/>
  <c r="M384" i="4"/>
  <c r="A386" i="4" l="1"/>
  <c r="M385" i="4"/>
  <c r="A387" i="4" l="1"/>
  <c r="M386" i="4"/>
  <c r="A388" i="4" l="1"/>
  <c r="M387" i="4"/>
  <c r="A389" i="4" l="1"/>
  <c r="M388" i="4"/>
  <c r="A390" i="4" l="1"/>
  <c r="M389" i="4"/>
  <c r="A391" i="4" l="1"/>
  <c r="M390" i="4"/>
  <c r="A392" i="4" l="1"/>
  <c r="M391" i="4"/>
  <c r="A393" i="4" l="1"/>
  <c r="M392" i="4"/>
  <c r="A394" i="4" l="1"/>
  <c r="M393" i="4"/>
  <c r="A395" i="4" l="1"/>
  <c r="M394" i="4"/>
  <c r="A396" i="4" l="1"/>
  <c r="M395" i="4"/>
  <c r="A397" i="4" l="1"/>
  <c r="M396" i="4"/>
  <c r="A398" i="4" l="1"/>
  <c r="M397" i="4"/>
  <c r="A399" i="4" l="1"/>
  <c r="M398" i="4"/>
  <c r="A400" i="4" l="1"/>
  <c r="M399" i="4"/>
  <c r="A401" i="4" l="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M400" i="4"/>
</calcChain>
</file>

<file path=xl/sharedStrings.xml><?xml version="1.0" encoding="utf-8"?>
<sst xmlns="http://schemas.openxmlformats.org/spreadsheetml/2006/main" count="1857" uniqueCount="738">
  <si>
    <t>Item #</t>
  </si>
  <si>
    <t>25</t>
  </si>
  <si>
    <t>10</t>
  </si>
  <si>
    <t>1</t>
  </si>
  <si>
    <t>417567</t>
  </si>
  <si>
    <t>417570</t>
  </si>
  <si>
    <t>417577</t>
  </si>
  <si>
    <t>Descripcion</t>
  </si>
  <si>
    <t>Tamaño embalaje</t>
  </si>
  <si>
    <t>Codigo de barras</t>
  </si>
  <si>
    <t>Cantidad a ordenar</t>
  </si>
  <si>
    <t>Cantidad ajustada a embalaje</t>
  </si>
  <si>
    <t>Diametro</t>
  </si>
  <si>
    <t>Espesor</t>
  </si>
  <si>
    <t>Brocas de mamposteria para zanco liso</t>
  </si>
  <si>
    <t>Copas sierra para zanco liso</t>
  </si>
  <si>
    <t>Brocas de acero rapido (HSS) para zanco liso</t>
  </si>
  <si>
    <t>Longitud utilizable</t>
  </si>
  <si>
    <t>1/4"</t>
  </si>
  <si>
    <t>4" (10cm)</t>
  </si>
  <si>
    <t>5/16"</t>
  </si>
  <si>
    <t>3/8"</t>
  </si>
  <si>
    <t>10" (25cm)</t>
  </si>
  <si>
    <t>1/2"</t>
  </si>
  <si>
    <t>5/8"</t>
  </si>
  <si>
    <t>6" (15cm)</t>
  </si>
  <si>
    <t>8" (20cm)</t>
  </si>
  <si>
    <t>7/8"</t>
  </si>
  <si>
    <t>3/4"</t>
  </si>
  <si>
    <t>Profundidad</t>
  </si>
  <si>
    <t>Broca para taladro TE-CX 3/16"-6"</t>
  </si>
  <si>
    <t>Broca para taladro TE-CX 1/4"-6"</t>
  </si>
  <si>
    <t>Broca para taladro TE-CX 1/4"-12"</t>
  </si>
  <si>
    <t>Broca para taladro TE-CX 5/16"-6"</t>
  </si>
  <si>
    <t>Broca para taladro TE-CX 3/8"-6"</t>
  </si>
  <si>
    <t>Broca para taladro TE-CX 3/8"-12"</t>
  </si>
  <si>
    <t>Broca para taladro TE-CX 3/8"-18"</t>
  </si>
  <si>
    <t>Broca para taladro TE-CX 3/8"-24"</t>
  </si>
  <si>
    <t>Broca para taladro TE-CX 7/16"-6"</t>
  </si>
  <si>
    <t>Broca para taladro TE-CX 1/2"-6"</t>
  </si>
  <si>
    <t>Broca para taladro TE-CX 1/2"-12"</t>
  </si>
  <si>
    <t>Broca para taladro TE-CX 1/2"-18"</t>
  </si>
  <si>
    <t>Broca para taladro TE-CX 9/16"-6"</t>
  </si>
  <si>
    <t>Broca para taladro TE-CX 9/16"-12"</t>
  </si>
  <si>
    <t>Broca para taladro TE-CX 5/8"-8"</t>
  </si>
  <si>
    <t>Broca para taladro TE-CX 5/8"-12"</t>
  </si>
  <si>
    <t>Broca para taladro TE-CX 5/8"-18"</t>
  </si>
  <si>
    <t>Broca para taladro TE-CX 11/16"-12"</t>
  </si>
  <si>
    <t>Broca para taladro TE-CX 3/4"-8"</t>
  </si>
  <si>
    <t>Broca para taladro TE-CX 3/4"-12"</t>
  </si>
  <si>
    <t>Broca para taladro TE-CX 3/4"-18"</t>
  </si>
  <si>
    <t>Broca para taladro TE-CX 27/32"-10"</t>
  </si>
  <si>
    <t>Broca para taladro TE-CX 7/8"-10"</t>
  </si>
  <si>
    <t>3/16"</t>
  </si>
  <si>
    <t>7/16"</t>
  </si>
  <si>
    <t>9/16"</t>
  </si>
  <si>
    <t>11/16"</t>
  </si>
  <si>
    <t>27/32"</t>
  </si>
  <si>
    <t>16" (40cm)</t>
  </si>
  <si>
    <t>22" (55cm)</t>
  </si>
  <si>
    <t>Broca para taladro TE-C 1/4"-6"</t>
  </si>
  <si>
    <t>Broca para taladro TE-C 1/4"-6" MP8</t>
  </si>
  <si>
    <t>Broca para taladro TE-CX 26/27, 1"-10"</t>
  </si>
  <si>
    <t>Broca para taladro TE-CX 26/48, 1"-18"</t>
  </si>
  <si>
    <t>1"</t>
  </si>
  <si>
    <t>Broca para taladro TE-CX 6/12 (Métrica)</t>
  </si>
  <si>
    <t>Broca para taladro TE-CX 8/22 (Métrica)</t>
  </si>
  <si>
    <t>Broca para taladro TE-CX 12/22 (Métrica)</t>
  </si>
  <si>
    <t>Broca para taladro TE-CX 12/27 (Métrica)</t>
  </si>
  <si>
    <t>Broca para taladro TE-CX 20/22 (Métrica)</t>
  </si>
  <si>
    <t>Broca para taladro TE-CX 24/27 (Métrica)</t>
  </si>
  <si>
    <t>6mm</t>
  </si>
  <si>
    <t>8mm</t>
  </si>
  <si>
    <t>12mm</t>
  </si>
  <si>
    <t>20mm</t>
  </si>
  <si>
    <t>24mm</t>
  </si>
  <si>
    <t>5cm</t>
  </si>
  <si>
    <t>15cm</t>
  </si>
  <si>
    <t>20cm</t>
  </si>
  <si>
    <t>Disco de corte AC-D UP 115x3.0mm</t>
  </si>
  <si>
    <t>Disco de corte AC-D SP 115x1.0mm</t>
  </si>
  <si>
    <t>Disco de corte AC-D UP 180x3.0mm</t>
  </si>
  <si>
    <t>Disco de corte AC-D SP 180x1.6mm</t>
  </si>
  <si>
    <t>Disco de corte AC-D UP 230x3.0mm</t>
  </si>
  <si>
    <t>Disco de corte AC-D SP 230x2.0mm</t>
  </si>
  <si>
    <t>4.5" (115mm)</t>
  </si>
  <si>
    <t>7" (180mm)</t>
  </si>
  <si>
    <t>9" (230mm)</t>
  </si>
  <si>
    <t>3.0mm</t>
  </si>
  <si>
    <t>1.0mm</t>
  </si>
  <si>
    <t>2.0mm</t>
  </si>
  <si>
    <t>1.6mm</t>
  </si>
  <si>
    <t>Disco de desbaste AG-D UP 115x6.4mm</t>
  </si>
  <si>
    <t>Disco de desbaste AG-D UP 180x6.4mm</t>
  </si>
  <si>
    <t>Disco de desbaste AG-D UP 230x6.4mm</t>
  </si>
  <si>
    <t>6.4mm</t>
  </si>
  <si>
    <t>283871</t>
  </si>
  <si>
    <t>Vástago para corona de aserrar</t>
  </si>
  <si>
    <t>283870</t>
  </si>
  <si>
    <t>Broca de centrado 6 mm</t>
  </si>
  <si>
    <t>417562</t>
  </si>
  <si>
    <t>Corona bimetal de aserrar 27mm-1 1/16" M</t>
  </si>
  <si>
    <t>Corona bimetal de aserrar 32mm-1 1/4" Me</t>
  </si>
  <si>
    <t>417568</t>
  </si>
  <si>
    <t>Corona bimetal de aserrar 33mm-1 5/16" M</t>
  </si>
  <si>
    <t>417569</t>
  </si>
  <si>
    <t>Corona bimetal de aserrar 35mm-1 3/8" Me</t>
  </si>
  <si>
    <t>Corona bimetal de aserrar 38mm-1 1/2" Me</t>
  </si>
  <si>
    <t>417574</t>
  </si>
  <si>
    <t>Corona bimetal de aserrar 44mm-1 3/4" Me</t>
  </si>
  <si>
    <t>417576</t>
  </si>
  <si>
    <t>Corona bimetal de aserrar 48mm-1 7/8" Me</t>
  </si>
  <si>
    <t>Corona bimetal de aserrar 51mm-2" MetalC</t>
  </si>
  <si>
    <t>417578</t>
  </si>
  <si>
    <t>Corona bimetal de aserrar 54mm-2 1/8" Me</t>
  </si>
  <si>
    <t>417580</t>
  </si>
  <si>
    <t>Corona bimetal de aserrar 60mm-2 3/8 Met</t>
  </si>
  <si>
    <t>417581</t>
  </si>
  <si>
    <t>Corona bimetal de aserrar 64mm-2 1/2" Me</t>
  </si>
  <si>
    <t>417583</t>
  </si>
  <si>
    <t>Corona bimetal de aserrar 67mm-2 5/8" Me</t>
  </si>
  <si>
    <t>-</t>
  </si>
  <si>
    <t>1 1/16" (27mm)</t>
  </si>
  <si>
    <t>1 1/4" (32mm)</t>
  </si>
  <si>
    <t>1 1/2" (38mm)</t>
  </si>
  <si>
    <t>1 5/16" (33mm)</t>
  </si>
  <si>
    <t>1 3/8" (35mm)</t>
  </si>
  <si>
    <t>1 3/4" (44mm)</t>
  </si>
  <si>
    <t>1 7/8" (48mm)</t>
  </si>
  <si>
    <t>2" (51mm)</t>
  </si>
  <si>
    <t>2 1/8" (54mm)</t>
  </si>
  <si>
    <t>2 3/8" (60mm)</t>
  </si>
  <si>
    <t>2 1/2" (64mm)</t>
  </si>
  <si>
    <t>2 5/8" (67mm)</t>
  </si>
  <si>
    <t>28mm</t>
  </si>
  <si>
    <t>Broca para mampostería TM 3/16"-6"</t>
  </si>
  <si>
    <t>Broca para mampostería TM 1/4"-6"</t>
  </si>
  <si>
    <t>Broca para mampostería TM 5/16"-6"</t>
  </si>
  <si>
    <t>Broca para mampostería TM 3/8"-6"</t>
  </si>
  <si>
    <t>Broca para mampostería TM 1/2"-6"</t>
  </si>
  <si>
    <t>Broca para mampostería TM 5/8"-8"</t>
  </si>
  <si>
    <t>1/16"</t>
  </si>
  <si>
    <t>1/8"</t>
  </si>
  <si>
    <t>2.2cm</t>
  </si>
  <si>
    <t>4.1cm</t>
  </si>
  <si>
    <t>7.0cm</t>
  </si>
  <si>
    <t>11.4cm</t>
  </si>
  <si>
    <t>8.2cm</t>
  </si>
  <si>
    <t>8.1cm</t>
  </si>
  <si>
    <t>Disco de corte P-S 115/22.2 universal</t>
  </si>
  <si>
    <t>Disco de corte P-S 180/22.2 universal</t>
  </si>
  <si>
    <t>Disco de corte P-S 230/22.2 universal</t>
  </si>
  <si>
    <t>3604775</t>
  </si>
  <si>
    <t>3604783</t>
  </si>
  <si>
    <t>3604784</t>
  </si>
  <si>
    <t>Eje</t>
  </si>
  <si>
    <t>Hoja sierra circ. SC-C MU 165x20 z40 A</t>
  </si>
  <si>
    <t>2014794</t>
  </si>
  <si>
    <t>Hoja sierra circ. SCB M Xcut 165x20 z48 A</t>
  </si>
  <si>
    <t>Hoja sierra circ. SC-C MS AL 165x20 z48</t>
  </si>
  <si>
    <t>165mm</t>
  </si>
  <si>
    <t>Material Base</t>
  </si>
  <si>
    <t>No ferrosos</t>
  </si>
  <si>
    <t>Acero/Hierro/Inox</t>
  </si>
  <si>
    <t>Acero/Hierro</t>
  </si>
  <si>
    <t>www.hilti.com.mx</t>
  </si>
  <si>
    <t>PEDIDO RAPIDO HOL</t>
  </si>
  <si>
    <t>Presione AÑADIR AL CARRITO</t>
  </si>
  <si>
    <t>SCANNER DE CODIGO DE BARRAS</t>
  </si>
  <si>
    <t>Haga clic en el enlace que lo lleva directamente a la pagina de Pedido Rápido</t>
  </si>
  <si>
    <t>Ubíquese en la casilla de ingreso</t>
  </si>
  <si>
    <t>Seleccione el escáner como dispositivo de ingreso de información</t>
  </si>
  <si>
    <t>Escanee los ítems relevantes</t>
  </si>
  <si>
    <t>Para productos de multi packs (MP), recuerde que debe escanear el código las veces necesarias</t>
  </si>
  <si>
    <t>PRODUCTOS PRINCIPALES</t>
  </si>
  <si>
    <t>PRODUCTOS ADICIONALES</t>
  </si>
  <si>
    <t>TE-H28P SM-FM40 SET</t>
  </si>
  <si>
    <t>TE-H28P SM-FM50 SET</t>
  </si>
  <si>
    <t>Cincel plano TE-H28P FM 40</t>
  </si>
  <si>
    <t>Cincel plano TE-H28P FM 50</t>
  </si>
  <si>
    <t>Cincel plano TE-H28P FM 40 MP4</t>
  </si>
  <si>
    <t>Cincel plano TE-H28P FM 50 MP4</t>
  </si>
  <si>
    <t>Cincel puntero TE-H28P SM40 Wave</t>
  </si>
  <si>
    <t>Cincel puntero TE-H28P SM50 Wave</t>
  </si>
  <si>
    <t>Cincel puntero TE-H28P SM40 Wave MP4</t>
  </si>
  <si>
    <t>Cincel puntero TE-H28P SM50 Wave MP4</t>
  </si>
  <si>
    <t>Cincel espátula TE-H28P SPM 8/40</t>
  </si>
  <si>
    <t>Cincel espátula TE-H28P SPMA 125/38</t>
  </si>
  <si>
    <t>2168874</t>
  </si>
  <si>
    <t>Cincel TE-SPX FM 36 cincel plano</t>
  </si>
  <si>
    <t>Cincel plano TE-SPX FM 43</t>
  </si>
  <si>
    <t>Cincel TE-SPX FM 50 cincel plano</t>
  </si>
  <si>
    <t>Cincel TE-SPX FM 70 cincel plano</t>
  </si>
  <si>
    <t>2168870</t>
  </si>
  <si>
    <t>Cincel TE-SPX SM 36 cincel puntero</t>
  </si>
  <si>
    <t>Cincel puntero TE-SPX SM 43</t>
  </si>
  <si>
    <t>2168872</t>
  </si>
  <si>
    <t>Cincel TE-SPX SM 50 cincel puntero</t>
  </si>
  <si>
    <t>2168873</t>
  </si>
  <si>
    <t>Cincel TE-SPX SM 70 cincel puntero</t>
  </si>
  <si>
    <t>2065559</t>
  </si>
  <si>
    <t>Cincel puntero TE SP SM 36 MP4</t>
  </si>
  <si>
    <t>Cincel puntero TE-SPX SM 43 MP4</t>
  </si>
  <si>
    <t>2168889</t>
  </si>
  <si>
    <t>Cincel TE-SPX SM 50 MP4 cincel puntero</t>
  </si>
  <si>
    <t>2168890</t>
  </si>
  <si>
    <t>Cincel TE-SPX SPM 5/36 cincel espátula</t>
  </si>
  <si>
    <t>Cincel TE-SPX SPM 8/50 cincel espátula</t>
  </si>
  <si>
    <t>Cincel TE-SPX SPM 12/50 cincel espátula</t>
  </si>
  <si>
    <t>Cincel TE-SPX SM-FM 36 juego</t>
  </si>
  <si>
    <t>Cincel TE-SPX SM-FM 50 juego</t>
  </si>
  <si>
    <t>Cabeza de bujarda TP-SKHM 40</t>
  </si>
  <si>
    <t>Bujarda TE-Y SKHM</t>
  </si>
  <si>
    <t>Cincel concavo TE-Y HM 2.8/28</t>
  </si>
  <si>
    <t>Cincel acanalado TE-Y KM 3.6/28</t>
  </si>
  <si>
    <t>Cincel plano TE-YP FM 36</t>
  </si>
  <si>
    <t>Cincel plano TE-YP FM 50</t>
  </si>
  <si>
    <t>Cincel plano TE-YP FM 70</t>
  </si>
  <si>
    <t>Cincel puntero TE-YP SM 36</t>
  </si>
  <si>
    <t>Cincel puntero TE-YP SM 50</t>
  </si>
  <si>
    <t>Cincel puntero TE-YP SM 70</t>
  </si>
  <si>
    <t>Cincel puntero TE-YP SM 36 MP4</t>
  </si>
  <si>
    <t>Cincel puntero TE-YP SM 50 MP4</t>
  </si>
  <si>
    <t>Cincel espátula TE-YP SPM 5/28</t>
  </si>
  <si>
    <t>Cincel espátula TE-YP SPM 12/50</t>
  </si>
  <si>
    <t>Cincel acanalado TE-C KM 2/25</t>
  </si>
  <si>
    <t>Cincel plano TE-CP FM 25</t>
  </si>
  <si>
    <t>Cincel puntero TE-CP SM 25</t>
  </si>
  <si>
    <t>Broca para taladro TE-YX 1/2"-14"</t>
  </si>
  <si>
    <t>Broca para taladro TE-YX 1/2"-22"</t>
  </si>
  <si>
    <t>Broca para taladro TE-YX 9/16"-14"</t>
  </si>
  <si>
    <t>Broca para taladro TE-YX 9/16"-22"</t>
  </si>
  <si>
    <t>Broca para taladro TE-YX 5/8"-14"</t>
  </si>
  <si>
    <t>Broca para taladro TE-YX 5/8"-22"</t>
  </si>
  <si>
    <t>Broca para taladro TE-YX 5/8"-36"</t>
  </si>
  <si>
    <t>Broca para taladro TE-YX 11/16"-13"</t>
  </si>
  <si>
    <t>Broca para taladro TE-YX 11/16"-21"</t>
  </si>
  <si>
    <t>Broca para taladro TE-YX 3/4"-13"</t>
  </si>
  <si>
    <t>Broca para taladro TE-YX 3/4"-21"</t>
  </si>
  <si>
    <t>Broca para taladro TE-YX 3/4"-36"</t>
  </si>
  <si>
    <t>Broca para taladro TE-YX 13/16"-21"</t>
  </si>
  <si>
    <t>Broca para taladro TE-YX 27/32"-13"</t>
  </si>
  <si>
    <t>Broca para taladro TE-YX 27/32"-21"</t>
  </si>
  <si>
    <t>Broca para taladro TE-YX 7/8"-13"</t>
  </si>
  <si>
    <t>Broca para taladro TE-YX 7/8"-21"</t>
  </si>
  <si>
    <t>Broca para taladro TE-YX 7/8"-36"</t>
  </si>
  <si>
    <t>Broca para taladro TE-YX 26/52 1"-21"</t>
  </si>
  <si>
    <t>Broca para taladro TE-YX 1"-36"</t>
  </si>
  <si>
    <t>Broca para taladro TE-YX 1 1/16"-21"</t>
  </si>
  <si>
    <t>Broca para taladro TE-YX 1 1/8"-13"</t>
  </si>
  <si>
    <t>Broca para taladro TE-YX 1 1/8"-21"</t>
  </si>
  <si>
    <t>Broca para taladro TE-YX 1 1/8"-36"</t>
  </si>
  <si>
    <t>Broca para taladro TE-YX 1 1/4"-15"</t>
  </si>
  <si>
    <t>Broca para taladro TE-YX 1 1/4"-23"</t>
  </si>
  <si>
    <t>Broca para taladro TE-YX 1 1/4"-36"</t>
  </si>
  <si>
    <t>Broca para taladro TE-YX 1 3/8"-23"</t>
  </si>
  <si>
    <t>Broca para taladro TE-YX 1 3/8"-36"</t>
  </si>
  <si>
    <t>Broca para taladro TE-YX 1 1/2"-15"</t>
  </si>
  <si>
    <t>Broca para taladro TE-YX 1 1/2"-23"</t>
  </si>
  <si>
    <t>Broca para taladro TE-YX 18/32 (Métrica)</t>
  </si>
  <si>
    <t>Broca para taladro TE-YX 18/52 (Métrica)</t>
  </si>
  <si>
    <t>Broca para taladro TE-YX 20/32 (Métrica)</t>
  </si>
  <si>
    <t>Broca para taladro TE-YX 22/52 (Métrica)</t>
  </si>
  <si>
    <t>Broca para taladro TE-YX 22/52 MP4 (Métrica)</t>
  </si>
  <si>
    <t>Broca para taladro TE-YX 22/72 (Métrica)</t>
  </si>
  <si>
    <t>Broca para taladro TE-YX 22/130 (Métrica)</t>
  </si>
  <si>
    <t>Broca para taladro TE-YX 24/32 (Métrica)</t>
  </si>
  <si>
    <t>Broca para taladro TE-YX 24/52 (Métrica)</t>
  </si>
  <si>
    <t>Broca para taladro TE-YX 25/32 (Métrica)</t>
  </si>
  <si>
    <t>Broca para taladro TE-YX 25/52 (Métrica)</t>
  </si>
  <si>
    <t>Broca para taladro TE-YX 26/32, 1"- 13"</t>
  </si>
  <si>
    <t>Broca para taladro TE-YX 28/32 (Métrica)</t>
  </si>
  <si>
    <t>Broca para taladro TE-YX 28/52 (Métrica)</t>
  </si>
  <si>
    <t>Broca para taladro TE-YX 30/57 (Métrica)</t>
  </si>
  <si>
    <t>Broca para taladro TE-YX 32/37 (Métrica)</t>
  </si>
  <si>
    <t>Broca para taladro TE-YX 37/37 (Métrica)</t>
  </si>
  <si>
    <t>Broca para taladro TE-YX 37/57 (Métrica)</t>
  </si>
  <si>
    <t>Broca para taladro TE-YX 37/92 (Métrica)</t>
  </si>
  <si>
    <t>Broca para taladro TE-YX 37/130 (Métrica)</t>
  </si>
  <si>
    <t>Broca para taladro TE-YX 40/37 1 9/16-15</t>
  </si>
  <si>
    <t>Broca para taladro TE-YX 40/57 1 9/16-23</t>
  </si>
  <si>
    <t>Broca para taladro TE-YX 55/57 2 3/16-23</t>
  </si>
  <si>
    <t>Broca para taladro TE-Y 1/2"-14"</t>
  </si>
  <si>
    <t>Broca para taladro TE-Y 1/2"-22"</t>
  </si>
  <si>
    <t>Broca para taladro TE-Y 5/8"-14"</t>
  </si>
  <si>
    <t>Broca para taladro TE-Y 5/8"-22"</t>
  </si>
  <si>
    <t>Broca para taladro TE-Y 3/4"-13"</t>
  </si>
  <si>
    <t>Broca para taladro TE-Y 3/4"-21"</t>
  </si>
  <si>
    <t>Broca para taladro TE-Y 7/8"-13"</t>
  </si>
  <si>
    <t>Broca para taladro TE-Y 7/8"-21"</t>
  </si>
  <si>
    <t>Broca para taladro TE-Y 1"-13"</t>
  </si>
  <si>
    <t>Broca para taladro TE-Y 1"-21"</t>
  </si>
  <si>
    <t>Broca para taladro TE-Y 1 1/4"-23"</t>
  </si>
  <si>
    <t>Broca para taladro TE-YX 45/57 1 3/4-23"</t>
  </si>
  <si>
    <t>Broca para taladro TE-Y 1 3/4" - 23"</t>
  </si>
  <si>
    <t>Broca para taladro TE-Y 22/52 (Métrica)</t>
  </si>
  <si>
    <t>Broca corona p. taladro TE-Y-BK 68/550</t>
  </si>
  <si>
    <t>Broca corona p. taladro TE-Y-BK 82/290</t>
  </si>
  <si>
    <t>Broca corona p. taladro TE-Y-BK 100/550</t>
  </si>
  <si>
    <t>Broca hueca para taladro TE-YD 3/4"-24"</t>
  </si>
  <si>
    <t>Broca hueca para taladro TE-YD 7/8"-24"</t>
  </si>
  <si>
    <t>Broca hueca para taladro TE-CD 1/2"-13"</t>
  </si>
  <si>
    <t>Broca hueca para taladro TE-CD 9/16"-14"</t>
  </si>
  <si>
    <t>Broca hueca para taladro TE-CD 5/8"-14"</t>
  </si>
  <si>
    <t>Broca hueca para taladro TE-CD 3/4"-14"</t>
  </si>
  <si>
    <t>Hoja sierra sable MD 15 10 (40)</t>
  </si>
  <si>
    <t>Hoja sierra sable MD 15 10 (5)</t>
  </si>
  <si>
    <t>Hoja sierra sable MD 23 10 (5)</t>
  </si>
  <si>
    <t>Hoja sierra sable MD 30 10 (5)</t>
  </si>
  <si>
    <t>Hoja sierra sable MD 15 14 (5)</t>
  </si>
  <si>
    <t>Hoja sierra sable MD 23 14 (5)</t>
  </si>
  <si>
    <t>Hoja sierra sable MD 30 14 (5)</t>
  </si>
  <si>
    <t>Hoja sierra sable MD 15 18 (5)</t>
  </si>
  <si>
    <t>Hoja sierra sable MD 23 10 (40)</t>
  </si>
  <si>
    <t>Hoja sierra sable MD 30 10 (40)</t>
  </si>
  <si>
    <t>Hoja sierra sable MD 15 14 (40)</t>
  </si>
  <si>
    <t>Hoja sierra sable MD 23 14 (40)</t>
  </si>
  <si>
    <t>Hoja sierra sable MD 30 14 (40)</t>
  </si>
  <si>
    <t>Hoja sierra sable MD 15 18 (40)</t>
  </si>
  <si>
    <t>Hoja sierra sable MD 23 18 (40)</t>
  </si>
  <si>
    <t>Hoja sierra sable MD 20 18 (40)</t>
  </si>
  <si>
    <t>Hoja sierra sable MD 23 18 (5)</t>
  </si>
  <si>
    <t>Hoja sierra sable MD 20 18 (5)</t>
  </si>
  <si>
    <t>Hoja sierra sable MFR 15 10 (5)</t>
  </si>
  <si>
    <t>Hoja sierra sable MFR 23 10 (5)</t>
  </si>
  <si>
    <t>Hoja sierra sable MFR 30 10 (5)</t>
  </si>
  <si>
    <t>Hoja sierra sable MB 15 14 (5)</t>
  </si>
  <si>
    <t>Hoja sierra sable UD 15 1014 (5)</t>
  </si>
  <si>
    <t>Hoja sierra sable UD 30 1014 (5)</t>
  </si>
  <si>
    <t>Hoja sierra sable WD 15 6 (5)</t>
  </si>
  <si>
    <t>Hoja sierra sable WD 30 6 (5)</t>
  </si>
  <si>
    <t>Hoja sierra sable WB 15 6 (5)</t>
  </si>
  <si>
    <t>Broca pala WDB-S-H1/4 1/4x6</t>
  </si>
  <si>
    <t>Broca pala WDB-S-H1/4 3/8x6</t>
  </si>
  <si>
    <t>Broca pala WDB-S-H1/4 1/2x6</t>
  </si>
  <si>
    <t>Broca pala WDB-S-H1/4 9/16x6</t>
  </si>
  <si>
    <t>Broca pala WDB-S-H1/4 5/8x6</t>
  </si>
  <si>
    <t>Broca pala WDB-S-H1/4 3/4x6</t>
  </si>
  <si>
    <t>Broca pala WDB-S-H1/4 7/8x6</t>
  </si>
  <si>
    <t>Broca pala WDB-S-H1/4 1x6</t>
  </si>
  <si>
    <t>Broca pala WDB-S-H1/4 1 1/8x6</t>
  </si>
  <si>
    <t>Broca pala WDB-S-H1/4 1 1/4x6</t>
  </si>
  <si>
    <t>Broca pala WDB-S-H1/4 1 3/8x6</t>
  </si>
  <si>
    <t>Broca pala WDB-S-H1/4 1 1/2x6</t>
  </si>
  <si>
    <t>Broca pala WDB-S-H1/4 6 juego</t>
  </si>
  <si>
    <t>Vaso de impacto S-NSD 1/2"-3/8" S</t>
  </si>
  <si>
    <t>Vaso de impacto S-NSD 1/2"-1/2" S</t>
  </si>
  <si>
    <t>Vaso de impacto S-NSD 1/2"-9/16" S</t>
  </si>
  <si>
    <t>Vaso de impacto S-NSD 1/2"-3/4" S</t>
  </si>
  <si>
    <t>Vaso de impacto S-NSD 1/2"-15/16" S</t>
  </si>
  <si>
    <t>Vaso de impacto S-NSD 1/2"-1" S</t>
  </si>
  <si>
    <t>Vaso de impacto S-NSD 1/2"-1-1/8" S</t>
  </si>
  <si>
    <t>Plano</t>
  </si>
  <si>
    <t>Puntero</t>
  </si>
  <si>
    <t>Bujarda</t>
  </si>
  <si>
    <t>50cm</t>
  </si>
  <si>
    <t>36cm</t>
  </si>
  <si>
    <t>43cm</t>
  </si>
  <si>
    <t>70cm</t>
  </si>
  <si>
    <t>28cm</t>
  </si>
  <si>
    <t>25cm</t>
  </si>
  <si>
    <t>Ubíquese en la casilla de ingreso y pegue (presione Ctrl + V)</t>
  </si>
  <si>
    <t>■ Seleccione las celdas con data en la columna L y presione el boton COPIAR</t>
  </si>
  <si>
    <t>■ Haga clic en el enlace que lo lleva directamente a la pagina de Pedido Rápido</t>
  </si>
  <si>
    <t>Asegúrese de que el escáner este correctamente instalado y sea dispositivo de ingreso de información de codigos tipo 39</t>
  </si>
  <si>
    <t>Ítem #</t>
  </si>
  <si>
    <t>Descripción</t>
  </si>
  <si>
    <t>Diámetro</t>
  </si>
  <si>
    <t>Código de barras</t>
  </si>
  <si>
    <t>Pedido Rápido HOL</t>
  </si>
  <si>
    <t>Broca para taladro TE-C 5/16"-6"</t>
  </si>
  <si>
    <t>Broca para taladro TE-C 5/16"-6" MP4</t>
  </si>
  <si>
    <t>Broca para taladro TE-C 3/8"-6"</t>
  </si>
  <si>
    <t>Broca para taladro TE-C 3/8"-6" MP8</t>
  </si>
  <si>
    <t>Broca para taladro TE-C 3/8"-12"</t>
  </si>
  <si>
    <t>Broca para taladro TE-C 3/8"-12"MP8</t>
  </si>
  <si>
    <t>Broca para taladro TE-C 1/2"-6"</t>
  </si>
  <si>
    <t>Broca para taladro TE-C 1/2"-6" MP8</t>
  </si>
  <si>
    <t>Broca para taladro TE-C 1/2"-12"</t>
  </si>
  <si>
    <t>Broca para taladro TE-C 1/2"-12" MP8</t>
  </si>
  <si>
    <t>Broca para taladro TE-C 5/8"-8"</t>
  </si>
  <si>
    <t>Broca para taladro TE-C 5/8"-8" MP4</t>
  </si>
  <si>
    <t>Broca para taladro TE-C 5/8"-12"</t>
  </si>
  <si>
    <t>Broca para taladro TE-C 5/8"-12" MP4</t>
  </si>
  <si>
    <t>Broca para taladro TE-C 3/4"-8"</t>
  </si>
  <si>
    <t>Broca para taladro TE-C 3/4"-8" MP4</t>
  </si>
  <si>
    <t>Broca para taladro TE-C 3/4"-12"</t>
  </si>
  <si>
    <t>Broca para taladro TE-C 3/4"-12" MP4</t>
  </si>
  <si>
    <t>Broca para taladro TE-C 7/8"-10"</t>
  </si>
  <si>
    <t>Broca para taladro TE-C 7/8"-10" MP4</t>
  </si>
  <si>
    <t>PLANTILLA DE PEDIDO RÁPIDO</t>
  </si>
  <si>
    <t>MECÁNICO ELÉCTRICO</t>
  </si>
  <si>
    <t>Discos para sierra circular de metal</t>
  </si>
  <si>
    <t>Disco de corte AC-D UP 115x3.0mm MP100</t>
  </si>
  <si>
    <t>Disco de corte AC-D SP 115x1.0mm MP100</t>
  </si>
  <si>
    <t>Disco de corte AC-D SP 180x1.6mm MP100</t>
  </si>
  <si>
    <t>Disco de corte AC-D UP 180x3.0mm MP50</t>
  </si>
  <si>
    <t>Disco de corte AC-D UP 230x3.0mm MP50</t>
  </si>
  <si>
    <t>Disco de corte AC-D SP 230x2.0mm MP50</t>
  </si>
  <si>
    <t>Disco de desbaste AG-D UP 115x6.4mm MP50</t>
  </si>
  <si>
    <t>Disco de desbaste AG-D UP 180x6.4mm MP50</t>
  </si>
  <si>
    <t>Disco de desbaste AG-D UP 230x6.4mm MP50</t>
  </si>
  <si>
    <t>Disco de corte P-S 115/22.2 universal MP30</t>
  </si>
  <si>
    <t>Disco de corte P-S 115/22.2 universal MP6</t>
  </si>
  <si>
    <t>Disco de corte P-S 180/22.2 universal MP6</t>
  </si>
  <si>
    <t>Disco de corte P-S 180/22.2 universal MP30</t>
  </si>
  <si>
    <t>Disco de corte P-S 230/22.2 universal MP30</t>
  </si>
  <si>
    <t>Disco de corte P-S 230/22.2 universal MP6</t>
  </si>
  <si>
    <t>410606</t>
  </si>
  <si>
    <t>410610</t>
  </si>
  <si>
    <t>410614</t>
  </si>
  <si>
    <t>410618</t>
  </si>
  <si>
    <t>410622</t>
  </si>
  <si>
    <t>410626</t>
  </si>
  <si>
    <t>410630</t>
  </si>
  <si>
    <t>410635</t>
  </si>
  <si>
    <t>5.6cm</t>
  </si>
  <si>
    <t>9.8cm</t>
  </si>
  <si>
    <t>Conexion</t>
  </si>
  <si>
    <t>15/16"</t>
  </si>
  <si>
    <t>Longitud</t>
  </si>
  <si>
    <t>4.0cm</t>
  </si>
  <si>
    <t>1 1/8"</t>
  </si>
  <si>
    <t>Porta varilla TE-S-RD 5/8"</t>
  </si>
  <si>
    <t>Porta varilla TE-S-RD 3/4"</t>
  </si>
  <si>
    <t>62893</t>
  </si>
  <si>
    <t>Cinceles para encastre SDS-PLUS</t>
  </si>
  <si>
    <t>Broca corona diam DD-BI+ 12/320 UCL</t>
  </si>
  <si>
    <t>Broca corona diam DD-BI+ 14/320 UCL</t>
  </si>
  <si>
    <t>Broca corona diam DD-BI+ 16/320 UCL</t>
  </si>
  <si>
    <t>Broca corona diam DD-BI+ 18/320 UCL</t>
  </si>
  <si>
    <t>Broca corona diam DD-BI+ 20/320 UCL</t>
  </si>
  <si>
    <t>Broca corona diam DD-BI+ 22/320 UCL</t>
  </si>
  <si>
    <t>Broca corona diam DD-BI+ 24/320 UCL</t>
  </si>
  <si>
    <t>Broca corona diam DD-BI+ 25/320 UCL</t>
  </si>
  <si>
    <t>Broca corona diam DD-BI+ 28/320 UCL</t>
  </si>
  <si>
    <t>Broca corona diam DD-BI+ 30/320 UCL</t>
  </si>
  <si>
    <t>Broca corona diam DD-BI+ 32/320 UCL</t>
  </si>
  <si>
    <t>Broca corona diam DD-B 35/430 UCL</t>
  </si>
  <si>
    <t>Broca corona diam DD-B 37/430 UCL</t>
  </si>
  <si>
    <t>Broca corona diam DD-B 42/430 UCL</t>
  </si>
  <si>
    <t>Broca corona diam DD-B 47/430 UCL</t>
  </si>
  <si>
    <t>Broca corona diam DD-B 52/430 UCL</t>
  </si>
  <si>
    <t>Broca corona diam DD-B 62/430 UCL</t>
  </si>
  <si>
    <t>Broca corona diam DD-B 67/430 UCL</t>
  </si>
  <si>
    <t>Broca corona diam DD-B 72/430 UCL</t>
  </si>
  <si>
    <t>Broca corona diam DD-B 77/430 UCL</t>
  </si>
  <si>
    <t>Broca corona diam DD-B 82/430 UCL</t>
  </si>
  <si>
    <t>Broca corona diam DD-B 92/430 UCL</t>
  </si>
  <si>
    <t>Broca corona diam DD-B 102/430 UCL</t>
  </si>
  <si>
    <t>Broca corona diam DD-B 107/430 UCL</t>
  </si>
  <si>
    <t>Broca corona diam DD-B 112/430 UCL</t>
  </si>
  <si>
    <t>Broca corona diam DD-B 117/430 UCL</t>
  </si>
  <si>
    <t>Broca corona diam DD-B 122/430 UCL</t>
  </si>
  <si>
    <t>Broca corona diam DD-B 127/430 UCL</t>
  </si>
  <si>
    <t>Broca corona diam DD-B 132/430 UCL</t>
  </si>
  <si>
    <t>Broca corona diam DD-B 152/430 UCL</t>
  </si>
  <si>
    <t>Broca corona diam DD-B 162/430 UCL</t>
  </si>
  <si>
    <t>Broca corona diam DD-B 172/430 UCL</t>
  </si>
  <si>
    <t>Broca corona diam DD-B 202/430 UCL</t>
  </si>
  <si>
    <t>Broca corona diam DD-B 225/430 UCL</t>
  </si>
  <si>
    <t>Broca corona diam DD-B 250/430 UCL</t>
  </si>
  <si>
    <t>Broca corona diam DD-B 300/430 UCL</t>
  </si>
  <si>
    <t>Tipo de punta</t>
  </si>
  <si>
    <t>Concavo</t>
  </si>
  <si>
    <t>Puntero / Plano</t>
  </si>
  <si>
    <t>25 cm</t>
  </si>
  <si>
    <t>Juego Cincel TE-CP 2</t>
  </si>
  <si>
    <t>Plano ancho</t>
  </si>
  <si>
    <t>16mm</t>
  </si>
  <si>
    <t>18mm</t>
  </si>
  <si>
    <t>22mm</t>
  </si>
  <si>
    <t>25mm</t>
  </si>
  <si>
    <t>30mm</t>
  </si>
  <si>
    <t>32mm</t>
  </si>
  <si>
    <t>35mm</t>
  </si>
  <si>
    <t>37mm</t>
  </si>
  <si>
    <t>14mm</t>
  </si>
  <si>
    <t>42mm</t>
  </si>
  <si>
    <t>47mm</t>
  </si>
  <si>
    <t>52mm</t>
  </si>
  <si>
    <t>62mm</t>
  </si>
  <si>
    <t>67mm</t>
  </si>
  <si>
    <t>72mm</t>
  </si>
  <si>
    <t>77mm</t>
  </si>
  <si>
    <t>82mm</t>
  </si>
  <si>
    <t>92mm</t>
  </si>
  <si>
    <t>102mm</t>
  </si>
  <si>
    <t>107mm</t>
  </si>
  <si>
    <t>112mm</t>
  </si>
  <si>
    <t>117mm</t>
  </si>
  <si>
    <t>122mm</t>
  </si>
  <si>
    <t>127mm</t>
  </si>
  <si>
    <t>132mm</t>
  </si>
  <si>
    <t>152mm</t>
  </si>
  <si>
    <t>162mm</t>
  </si>
  <si>
    <t>172mm</t>
  </si>
  <si>
    <t>202mm</t>
  </si>
  <si>
    <t>225mm</t>
  </si>
  <si>
    <t>250mm</t>
  </si>
  <si>
    <t>32cm</t>
  </si>
  <si>
    <t>339130</t>
  </si>
  <si>
    <t>Broca corona p. taladro TE-C-DS 68/130</t>
  </si>
  <si>
    <t>Hoja sierra sable UB 15 1014 (5)</t>
  </si>
  <si>
    <t>2199625</t>
  </si>
  <si>
    <t>Broca B 40/320 SP-L</t>
  </si>
  <si>
    <t>2199631</t>
  </si>
  <si>
    <t>Broca B 47/320 SP-L</t>
  </si>
  <si>
    <t>2185562</t>
  </si>
  <si>
    <t>Broca B 52/320 SP-L</t>
  </si>
  <si>
    <t>2185564</t>
  </si>
  <si>
    <t>Broca B 62/320 SP-L</t>
  </si>
  <si>
    <t>2185565</t>
  </si>
  <si>
    <t>Broca B 67/320 SP-L</t>
  </si>
  <si>
    <t>2185566</t>
  </si>
  <si>
    <t>Broca B 72/320 SP-L</t>
  </si>
  <si>
    <t>2185567</t>
  </si>
  <si>
    <t>Broca B 77/320 SP-L</t>
  </si>
  <si>
    <t>2185568</t>
  </si>
  <si>
    <t>Broca B 82/320 SP-L</t>
  </si>
  <si>
    <t>2185570</t>
  </si>
  <si>
    <t>Broca B 92/320 SP-L</t>
  </si>
  <si>
    <t>2185571</t>
  </si>
  <si>
    <t>Broca B 102/320 SP-L</t>
  </si>
  <si>
    <t>2185573</t>
  </si>
  <si>
    <t>Broca B 112/320 SP-L</t>
  </si>
  <si>
    <t>2185574</t>
  </si>
  <si>
    <t>Broca B 122/320 SP-L</t>
  </si>
  <si>
    <t>2185575</t>
  </si>
  <si>
    <t>Broca B 132/320 SP-L</t>
  </si>
  <si>
    <t>2158228</t>
  </si>
  <si>
    <t>Broca B 52/450 SP-H abras.</t>
  </si>
  <si>
    <t>2158230</t>
  </si>
  <si>
    <t>Broca B 62/450 SP-H abras.</t>
  </si>
  <si>
    <t>2158233</t>
  </si>
  <si>
    <t>Broca B 77/450 SP-H abras.</t>
  </si>
  <si>
    <t>2158237</t>
  </si>
  <si>
    <t>Broca B 102/450 SP-H abras.</t>
  </si>
  <si>
    <t>2158243</t>
  </si>
  <si>
    <t>Broca B 152/450 SP-H abras.</t>
  </si>
  <si>
    <t>2199673</t>
  </si>
  <si>
    <t>Broca B 300/450 SP-H abras.</t>
  </si>
  <si>
    <t>2199674</t>
  </si>
  <si>
    <t>Broca B 350/450 SP-H abras.</t>
  </si>
  <si>
    <t>2199675</t>
  </si>
  <si>
    <t>Broca B 400/450 SP-H abras.</t>
  </si>
  <si>
    <t>2199676</t>
  </si>
  <si>
    <t>Broca B 450/450 SP-H abras.</t>
  </si>
  <si>
    <t>2199677</t>
  </si>
  <si>
    <t>Broca B 500/450 SP-H abras.</t>
  </si>
  <si>
    <t>2199678</t>
  </si>
  <si>
    <t>Broca B 600/450 SP-H abras.</t>
  </si>
  <si>
    <t>Broca corona diam DD-C 1/2"-6" T4</t>
  </si>
  <si>
    <t>Broca corona diam DD-C 16/300 T4</t>
  </si>
  <si>
    <t>Broca corona diam DD-C 18/300 T4</t>
  </si>
  <si>
    <t>Broca corona diam DD-C 3/4"-12" T4</t>
  </si>
  <si>
    <t>Broca corona diam DD-C 22/300 T4</t>
  </si>
  <si>
    <t>Broca corona diam DD-C 1"-12" T4</t>
  </si>
  <si>
    <t>Broca corona diam DD-C 1 1/4"-12" T4</t>
  </si>
  <si>
    <t>Broca corona diam DD-C 3/8"-6" T2</t>
  </si>
  <si>
    <t>2076282</t>
  </si>
  <si>
    <t>Broca C+ 3/8"/6" SPX-T</t>
  </si>
  <si>
    <t>2076286</t>
  </si>
  <si>
    <t>Broca C+ 1/2"/6" SPX-T</t>
  </si>
  <si>
    <t>2076288</t>
  </si>
  <si>
    <t>Broca C+ 9/16"/6" SPX-T</t>
  </si>
  <si>
    <t>2076503</t>
  </si>
  <si>
    <t>Broca C+ 16/300 SPX-T</t>
  </si>
  <si>
    <t>2076504</t>
  </si>
  <si>
    <t>Broca C+ 18/300 SPX-T</t>
  </si>
  <si>
    <t>2076505</t>
  </si>
  <si>
    <t>Broca C+ 3/4"/12" SPX-T</t>
  </si>
  <si>
    <t>2076508</t>
  </si>
  <si>
    <t>Broca C+ 22/300 SPX-T</t>
  </si>
  <si>
    <t>2076511</t>
  </si>
  <si>
    <t>Broca C+ 1"/12" SPX-T</t>
  </si>
  <si>
    <t>2076513</t>
  </si>
  <si>
    <t>Broca C+ 1-1/8"/12" SPX-T</t>
  </si>
  <si>
    <t>Extremo de inserción BI-1</t>
  </si>
  <si>
    <t>2163567</t>
  </si>
  <si>
    <t>Diamond cup 150/6" SPX  univ</t>
  </si>
  <si>
    <t>2163568</t>
  </si>
  <si>
    <t>Diamond Cup 150/6" SPX (6) univ</t>
  </si>
  <si>
    <t>2163722</t>
  </si>
  <si>
    <t>Vaso diamantado 150/6" SPX acabado fino</t>
  </si>
  <si>
    <t>Vaso diamantado DG-CW 180/22.2/SPx2</t>
  </si>
  <si>
    <t>Vaso diamantado DG-CW 100/22.2 P (2)</t>
  </si>
  <si>
    <t>2163738</t>
  </si>
  <si>
    <t>Vaso diamantado DG-CW 115/22.2 P (2)</t>
  </si>
  <si>
    <t>2163740</t>
  </si>
  <si>
    <t>Vaso diamantado DG-CW 180/22.2 P (2)</t>
  </si>
  <si>
    <t>2118046</t>
  </si>
  <si>
    <t>Disco corte diamante DC-D 125 SE C1 (2)</t>
  </si>
  <si>
    <t>Disco de corte EQD SPX-SL125 (2) mampo.</t>
  </si>
  <si>
    <t>Disco de corte EQD SPX-SL125 (2) univers</t>
  </si>
  <si>
    <t>Disco de corte EQD SPX 305/22 universal</t>
  </si>
  <si>
    <t>Disco de corte EQD SPX 12"x1" DCH univer</t>
  </si>
  <si>
    <t>Dientes x pulgada</t>
  </si>
  <si>
    <t>23cm</t>
  </si>
  <si>
    <t>30cm</t>
  </si>
  <si>
    <t>10TPI</t>
  </si>
  <si>
    <t>14TPI</t>
  </si>
  <si>
    <t>18TPI</t>
  </si>
  <si>
    <t>6TPI</t>
  </si>
  <si>
    <t>10/14TPI</t>
  </si>
  <si>
    <t>Hoja sierra circ. SCB WU 165x20 z24 A</t>
  </si>
  <si>
    <t>Copas diamantadas de desbaste</t>
  </si>
  <si>
    <t>Hojas para sierra sable (reciprocante)</t>
  </si>
  <si>
    <t>Brocas para encastre SDS-PLUS</t>
  </si>
  <si>
    <t>Encastre</t>
  </si>
  <si>
    <t>SDS-PLUS</t>
  </si>
  <si>
    <t>SDS-MAX</t>
  </si>
  <si>
    <t>Discos abrasivos para esmeril</t>
  </si>
  <si>
    <t>Corte</t>
  </si>
  <si>
    <t>Corte fino</t>
  </si>
  <si>
    <t>Desbaste</t>
  </si>
  <si>
    <t>Discos segmentados de diamante</t>
  </si>
  <si>
    <t>Esmeril</t>
  </si>
  <si>
    <t>Acanaladora</t>
  </si>
  <si>
    <t>Disco de corte AC-D 14"x3/32"x1" ST UP</t>
  </si>
  <si>
    <t>5"(125mm)</t>
  </si>
  <si>
    <t>Denominacion</t>
  </si>
  <si>
    <t>Universal</t>
  </si>
  <si>
    <t>Concreto</t>
  </si>
  <si>
    <t>Mamposteria</t>
  </si>
  <si>
    <t>12"</t>
  </si>
  <si>
    <t>Cortadora eje 1"</t>
  </si>
  <si>
    <t>Cortadora eje 22mm</t>
  </si>
  <si>
    <t>Broca helicoidal HSS 1/16" MP12</t>
  </si>
  <si>
    <t>Estandar</t>
  </si>
  <si>
    <t>Cobalto</t>
  </si>
  <si>
    <t>Broca helicoidal HSS 1/8"   MP12</t>
  </si>
  <si>
    <t>Broca helicoidal HSS 1/4"   MP12</t>
  </si>
  <si>
    <t>Broca helicoidal HSS 5/16"   MP6</t>
  </si>
  <si>
    <t>Broca helicoidal HSS 3/8"   MP6</t>
  </si>
  <si>
    <t>Broca helicoidal HSS 1/2"   MP6</t>
  </si>
  <si>
    <t>Broca helicoidal HSS 1/16"   MP12</t>
  </si>
  <si>
    <t>Broca helicoidal HSS 3/16"   MP12</t>
  </si>
  <si>
    <t>Broca helicoidal HSS 7/16"   MP6</t>
  </si>
  <si>
    <t>Vasos de impacto</t>
  </si>
  <si>
    <t># dientes</t>
  </si>
  <si>
    <t>Material base</t>
  </si>
  <si>
    <t>Metal</t>
  </si>
  <si>
    <t>Demolicion y rescate</t>
  </si>
  <si>
    <t>Denomicaion</t>
  </si>
  <si>
    <t>Metal premium</t>
  </si>
  <si>
    <t>Metal basico</t>
  </si>
  <si>
    <t>Universal premium</t>
  </si>
  <si>
    <t>Universal basico</t>
  </si>
  <si>
    <t>Madera premium</t>
  </si>
  <si>
    <t>Madera bvasico</t>
  </si>
  <si>
    <t>Tipo de cabeza</t>
  </si>
  <si>
    <t>H28</t>
  </si>
  <si>
    <t>S</t>
  </si>
  <si>
    <t>Cinceles</t>
  </si>
  <si>
    <t>Denomicacion</t>
  </si>
  <si>
    <t>4 gavilanes</t>
  </si>
  <si>
    <t>5 gavilanes</t>
  </si>
  <si>
    <t>6 gavilanes</t>
  </si>
  <si>
    <t>7 gavilanes</t>
  </si>
  <si>
    <t>2 gavilanes</t>
  </si>
  <si>
    <t>Tipo corona</t>
  </si>
  <si>
    <t>Hueca-para aspiradora</t>
  </si>
  <si>
    <t>Para perforadora EC1</t>
  </si>
  <si>
    <t>Para perforadora DD30</t>
  </si>
  <si>
    <t>Hojas sierra sable (reciprocante)</t>
  </si>
  <si>
    <t>Para perforadora D120</t>
  </si>
  <si>
    <t>Materiales abrasivo</t>
  </si>
  <si>
    <t>No incluida</t>
  </si>
  <si>
    <t>BI Incluida</t>
  </si>
  <si>
    <t>3 gavilanes</t>
  </si>
  <si>
    <t>Juego</t>
  </si>
  <si>
    <t>Espátula</t>
  </si>
  <si>
    <t>Espatula</t>
  </si>
  <si>
    <t>40cm</t>
  </si>
  <si>
    <t>38cm</t>
  </si>
  <si>
    <t>13/16"</t>
  </si>
  <si>
    <t>Broca para taladro TE-YX 26/32, 1"- 13" (Metrica)</t>
  </si>
  <si>
    <t>1 1/16"</t>
  </si>
  <si>
    <t>1 1/4"</t>
  </si>
  <si>
    <t>1 3/8"</t>
  </si>
  <si>
    <t>1 1/2"</t>
  </si>
  <si>
    <t>26mm</t>
  </si>
  <si>
    <t>40mm</t>
  </si>
  <si>
    <t>55mm</t>
  </si>
  <si>
    <t>45mm</t>
  </si>
  <si>
    <t>1 3/4"</t>
  </si>
  <si>
    <t>68mm</t>
  </si>
  <si>
    <t>100mm</t>
  </si>
  <si>
    <t>14"</t>
  </si>
  <si>
    <t>13"</t>
  </si>
  <si>
    <t>22"</t>
  </si>
  <si>
    <t>36"</t>
  </si>
  <si>
    <t>21"</t>
  </si>
  <si>
    <t>15"</t>
  </si>
  <si>
    <t>23"</t>
  </si>
  <si>
    <t>52cm</t>
  </si>
  <si>
    <t>72cm</t>
  </si>
  <si>
    <t>130cm</t>
  </si>
  <si>
    <t>57cm</t>
  </si>
  <si>
    <t>37cm</t>
  </si>
  <si>
    <t>92cm</t>
  </si>
  <si>
    <t>55cm</t>
  </si>
  <si>
    <t>29cm</t>
  </si>
  <si>
    <t>24"</t>
  </si>
  <si>
    <t>HEX 1/4"</t>
  </si>
  <si>
    <t>6"</t>
  </si>
  <si>
    <t>300mm</t>
  </si>
  <si>
    <t>350mm</t>
  </si>
  <si>
    <t>400mm</t>
  </si>
  <si>
    <t>450mm</t>
  </si>
  <si>
    <t>500mm</t>
  </si>
  <si>
    <t>600mm</t>
  </si>
  <si>
    <t>45cm</t>
  </si>
  <si>
    <t>6"(150mm)</t>
  </si>
  <si>
    <t>7"(180mm)</t>
  </si>
  <si>
    <t>4"(100mm)</t>
  </si>
  <si>
    <t>4.5"(115mm)</t>
  </si>
  <si>
    <t>3/32"</t>
  </si>
  <si>
    <t>Acabado fino</t>
  </si>
  <si>
    <t>Super performance</t>
  </si>
  <si>
    <t>Performance</t>
  </si>
  <si>
    <t>Equipo</t>
  </si>
  <si>
    <t>DG150</t>
  </si>
  <si>
    <t>Esmeril 7"</t>
  </si>
  <si>
    <t>Esmeril 4.5"-5"</t>
  </si>
  <si>
    <t>Esmeril 4"-5"</t>
  </si>
  <si>
    <t>Brocas encastre SDS-MAX (Y)</t>
  </si>
  <si>
    <t>Cincel TE-SPX FM 36 MP4</t>
  </si>
  <si>
    <t>■ Tenga en cuenta que existen dos hojas de productos; principales por su oficio, y adicionales</t>
  </si>
  <si>
    <t>■ Tenga en cuenta que el sistema aproximara hacia arriba por la unidad de empaque del producto (columna G)</t>
  </si>
  <si>
    <t>Asegurese que no haya cantidades no deseadas de pedidos anteriores (columna H)
■ Ingrese las cantidades deseadas de cada producto en las casillas verdes (columna H)</t>
  </si>
  <si>
    <t>Brocas diamantadas especializadas</t>
  </si>
  <si>
    <t>Brocas especiales encastre SDS-PLUS (C)</t>
  </si>
  <si>
    <t xml:space="preserve">Brocas diamantadas UCL </t>
  </si>
  <si>
    <t xml:space="preserve">Brocas pala para madera </t>
  </si>
  <si>
    <t>Discos para sierra circular de madera</t>
  </si>
  <si>
    <t>Discos abrasivos para sierra de banco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</si>
</sst>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6" x14ac:knownFonts="1">
    <font>
      <sz val="10"/>
      <color theme="1"/>
      <name val="Arial"/>
      <family val="2"/>
    </font>
    <font>
      <sz val="14"/>
      <color theme="1"/>
      <name val="Arial"/>
      <family val="2"/>
    </font>
    <font>
      <sz val="28"/>
      <color rgb="FFD2051E"/>
      <name val="Arial"/>
      <family val="2"/>
    </font>
    <font>
      <b/>
      <sz val="18"/>
      <color theme="1"/>
      <name val="Arial"/>
      <family val="2"/>
    </font>
    <font>
      <sz val="10"/>
      <color rgb="FFFF0000"/>
      <name val="Arial"/>
      <family val="2"/>
    </font>
    <font>
      <sz val="10"/>
      <color theme="0"/>
      <name val="Arial"/>
      <family val="2"/>
    </font>
    <font>
      <b/>
      <sz val="14"/>
      <color theme="1"/>
      <name val="Arial"/>
      <family val="2"/>
    </font>
    <font>
      <sz val="30"/>
      <color rgb="FFD2051E"/>
      <name val="Arial"/>
      <family val="2"/>
    </font>
    <font>
      <b/>
      <sz val="18"/>
      <color rgb="FF67173D"/>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4"/>
      <color theme="0"/>
      <name val="Arial"/>
      <family val="2"/>
    </font>
    <font>
      <sz val="30"/>
      <color theme="0"/>
      <name val="Arial"/>
      <family val="2"/>
    </font>
    <font>
      <b/>
      <sz val="18"/>
      <color rgb="FF000000"/>
      <name val="Arial"/>
      <family val="2"/>
    </font>
    <font>
      <u/>
      <sz val="10"/>
      <color theme="10"/>
      <name val="Arial"/>
      <family val="2"/>
    </font>
    <font>
      <b/>
      <u/>
      <sz val="26"/>
      <color rgb="FFC00000"/>
      <name val="Arial"/>
      <family val="2"/>
    </font>
  </fonts>
  <fills count="22">
    <fill>
      <patternFill patternType="none"/>
    </fill>
    <fill>
      <patternFill patternType="gray125"/>
    </fill>
    <fill>
      <patternFill patternType="solid">
        <fgColor rgb="FFD3D3D3"/>
      </patternFill>
    </fill>
    <fill>
      <patternFill patternType="solid">
        <fgColor theme="9" tint="0.39997558519241921"/>
        <bgColor indexed="64"/>
      </patternFill>
    </fill>
    <fill>
      <patternFill patternType="solid">
        <fgColor theme="9" tint="0.59999389629810485"/>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15">
    <border>
      <left/>
      <right/>
      <top/>
      <bottom/>
      <diagonal/>
    </border>
    <border>
      <left/>
      <right/>
      <top style="thin">
        <color auto="1"/>
      </top>
      <bottom style="thick">
        <color auto="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8">
    <xf numFmtId="0" fontId="0" fillId="0" borderId="0"/>
    <xf numFmtId="0" fontId="9" fillId="5" borderId="2" applyNumberFormat="0" applyAlignment="0" applyProtection="0">
      <alignment horizontal="left" vertical="center" indent="1"/>
    </xf>
    <xf numFmtId="164" fontId="10" fillId="0" borderId="3" applyNumberFormat="0" applyProtection="0">
      <alignment horizontal="right" vertical="center"/>
    </xf>
    <xf numFmtId="164" fontId="9" fillId="0" borderId="4" applyNumberFormat="0" applyProtection="0">
      <alignment horizontal="right" vertical="center"/>
    </xf>
    <xf numFmtId="0" fontId="11" fillId="6" borderId="4" applyNumberFormat="0" applyAlignment="0" applyProtection="0">
      <alignment horizontal="left" vertical="center" indent="1"/>
    </xf>
    <xf numFmtId="0" fontId="11" fillId="7" borderId="4" applyNumberFormat="0" applyAlignment="0" applyProtection="0">
      <alignment horizontal="left" vertical="center" indent="1"/>
    </xf>
    <xf numFmtId="164" fontId="10" fillId="8" borderId="3" applyNumberFormat="0" applyBorder="0" applyProtection="0">
      <alignment horizontal="right" vertical="center"/>
    </xf>
    <xf numFmtId="0" fontId="11" fillId="6" borderId="4" applyNumberFormat="0" applyAlignment="0" applyProtection="0">
      <alignment horizontal="left" vertical="center" indent="1"/>
    </xf>
    <xf numFmtId="164" fontId="9" fillId="7" borderId="4" applyNumberFormat="0" applyProtection="0">
      <alignment horizontal="right" vertical="center"/>
    </xf>
    <xf numFmtId="164" fontId="9" fillId="8" borderId="4" applyNumberFormat="0" applyBorder="0" applyProtection="0">
      <alignment horizontal="right" vertical="center"/>
    </xf>
    <xf numFmtId="164" fontId="12" fillId="9" borderId="5" applyNumberFormat="0" applyBorder="0" applyAlignment="0" applyProtection="0">
      <alignment horizontal="right" vertical="center" indent="1"/>
    </xf>
    <xf numFmtId="164" fontId="13" fillId="10" borderId="5" applyNumberFormat="0" applyBorder="0" applyAlignment="0" applyProtection="0">
      <alignment horizontal="right" vertical="center" indent="1"/>
    </xf>
    <xf numFmtId="164" fontId="13" fillId="11" borderId="5" applyNumberFormat="0" applyBorder="0" applyAlignment="0" applyProtection="0">
      <alignment horizontal="right" vertical="center" indent="1"/>
    </xf>
    <xf numFmtId="164" fontId="14" fillId="12" borderId="5" applyNumberFormat="0" applyBorder="0" applyAlignment="0" applyProtection="0">
      <alignment horizontal="right" vertical="center" indent="1"/>
    </xf>
    <xf numFmtId="164" fontId="14" fillId="13" borderId="5" applyNumberFormat="0" applyBorder="0" applyAlignment="0" applyProtection="0">
      <alignment horizontal="right" vertical="center" indent="1"/>
    </xf>
    <xf numFmtId="164" fontId="14" fillId="14" borderId="5" applyNumberFormat="0" applyBorder="0" applyAlignment="0" applyProtection="0">
      <alignment horizontal="right" vertical="center" indent="1"/>
    </xf>
    <xf numFmtId="164" fontId="15" fillId="15" borderId="5" applyNumberFormat="0" applyBorder="0" applyAlignment="0" applyProtection="0">
      <alignment horizontal="right" vertical="center" indent="1"/>
    </xf>
    <xf numFmtId="164" fontId="15" fillId="16" borderId="5" applyNumberFormat="0" applyBorder="0" applyAlignment="0" applyProtection="0">
      <alignment horizontal="right" vertical="center" indent="1"/>
    </xf>
    <xf numFmtId="164" fontId="15" fillId="17" borderId="5" applyNumberFormat="0" applyBorder="0" applyAlignment="0" applyProtection="0">
      <alignment horizontal="right" vertical="center" indent="1"/>
    </xf>
    <xf numFmtId="0" fontId="16" fillId="0" borderId="2" applyNumberFormat="0" applyFont="0" applyFill="0" applyAlignment="0" applyProtection="0"/>
    <xf numFmtId="164" fontId="10" fillId="18" borderId="2" applyNumberFormat="0" applyAlignment="0" applyProtection="0">
      <alignment horizontal="left" vertical="center" indent="1"/>
    </xf>
    <xf numFmtId="0" fontId="9" fillId="5" borderId="4" applyNumberFormat="0" applyAlignment="0" applyProtection="0">
      <alignment horizontal="left" vertical="center" indent="1"/>
    </xf>
    <xf numFmtId="0" fontId="11" fillId="19" borderId="2" applyNumberFormat="0" applyAlignment="0" applyProtection="0">
      <alignment horizontal="left" vertical="center" indent="1"/>
    </xf>
    <xf numFmtId="0" fontId="11" fillId="20" borderId="2" applyNumberFormat="0" applyAlignment="0" applyProtection="0">
      <alignment horizontal="left" vertical="center" indent="1"/>
    </xf>
    <xf numFmtId="0" fontId="11" fillId="21" borderId="2" applyNumberFormat="0" applyAlignment="0" applyProtection="0">
      <alignment horizontal="left" vertical="center" indent="1"/>
    </xf>
    <xf numFmtId="0" fontId="11" fillId="8" borderId="2" applyNumberFormat="0" applyAlignment="0" applyProtection="0">
      <alignment horizontal="left" vertical="center" indent="1"/>
    </xf>
    <xf numFmtId="0" fontId="11" fillId="7" borderId="4" applyNumberFormat="0" applyAlignment="0" applyProtection="0">
      <alignment horizontal="left" vertical="center" indent="1"/>
    </xf>
    <xf numFmtId="0" fontId="17" fillId="0" borderId="6" applyNumberFormat="0" applyFill="0" applyBorder="0" applyAlignment="0" applyProtection="0"/>
    <xf numFmtId="0" fontId="18" fillId="0" borderId="6" applyNumberFormat="0" applyBorder="0" applyAlignment="0" applyProtection="0"/>
    <xf numFmtId="0" fontId="17" fillId="6" borderId="4" applyNumberFormat="0" applyAlignment="0" applyProtection="0">
      <alignment horizontal="left" vertical="center" indent="1"/>
    </xf>
    <xf numFmtId="0" fontId="17" fillId="6" borderId="4" applyNumberFormat="0" applyAlignment="0" applyProtection="0">
      <alignment horizontal="left" vertical="center" indent="1"/>
    </xf>
    <xf numFmtId="0" fontId="17" fillId="7" borderId="4" applyNumberFormat="0" applyAlignment="0" applyProtection="0">
      <alignment horizontal="left" vertical="center" indent="1"/>
    </xf>
    <xf numFmtId="164" fontId="19" fillId="7" borderId="4" applyNumberFormat="0" applyProtection="0">
      <alignment horizontal="right" vertical="center"/>
    </xf>
    <xf numFmtId="164" fontId="20" fillId="8" borderId="3" applyNumberFormat="0" applyBorder="0" applyProtection="0">
      <alignment horizontal="right" vertical="center"/>
    </xf>
    <xf numFmtId="164" fontId="19" fillId="8" borderId="4" applyNumberFormat="0" applyBorder="0" applyProtection="0">
      <alignment horizontal="right" vertical="center"/>
    </xf>
    <xf numFmtId="164" fontId="10" fillId="0" borderId="3" applyNumberFormat="0" applyFill="0" applyBorder="0" applyAlignment="0" applyProtection="0">
      <alignment horizontal="right" vertical="center"/>
    </xf>
    <xf numFmtId="164" fontId="10" fillId="0" borderId="3" applyNumberFormat="0" applyFill="0" applyBorder="0" applyAlignment="0" applyProtection="0">
      <alignment horizontal="right" vertical="center"/>
    </xf>
    <xf numFmtId="0" fontId="24" fillId="0" borderId="0" applyNumberFormat="0" applyFill="0" applyBorder="0" applyAlignment="0" applyProtection="0"/>
  </cellStyleXfs>
  <cellXfs count="61">
    <xf numFmtId="0" fontId="0" fillId="0" borderId="0" xfId="0" applyNumberFormat="1" applyFont="1" applyFill="1" applyBorder="1"/>
    <xf numFmtId="0" fontId="1" fillId="0" borderId="0" xfId="0" applyNumberFormat="1" applyFont="1" applyFill="1" applyBorder="1"/>
    <xf numFmtId="0" fontId="1" fillId="0" borderId="0" xfId="0" applyNumberFormat="1" applyFont="1" applyFill="1" applyBorder="1" applyAlignment="1">
      <alignment horizontal="center"/>
    </xf>
    <xf numFmtId="0" fontId="3"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0" borderId="0" xfId="0" applyNumberFormat="1" applyFont="1" applyFill="1" applyBorder="1" applyAlignment="1">
      <alignment wrapText="1"/>
    </xf>
    <xf numFmtId="0" fontId="1" fillId="2" borderId="0" xfId="0" applyFont="1" applyFill="1" applyBorder="1" applyAlignment="1">
      <alignment vertical="center"/>
    </xf>
    <xf numFmtId="0" fontId="1" fillId="0" borderId="0" xfId="0" applyFont="1" applyFill="1" applyBorder="1" applyAlignment="1">
      <alignment vertic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1" fillId="3" borderId="0" xfId="0" applyNumberFormat="1" applyFont="1" applyFill="1" applyBorder="1" applyAlignment="1">
      <alignment horizontal="center" vertical="center" wrapText="1"/>
    </xf>
    <xf numFmtId="0" fontId="1" fillId="4" borderId="0" xfId="0" applyNumberFormat="1" applyFont="1" applyFill="1" applyBorder="1" applyAlignment="1">
      <alignment horizontal="center" vertical="center" wrapText="1"/>
    </xf>
    <xf numFmtId="0" fontId="4" fillId="0" borderId="0" xfId="0" applyNumberFormat="1" applyFont="1" applyFill="1" applyBorder="1"/>
    <xf numFmtId="0" fontId="7" fillId="0" borderId="0" xfId="0" applyNumberFormat="1" applyFont="1" applyFill="1" applyBorder="1"/>
    <xf numFmtId="0" fontId="6" fillId="0" borderId="1" xfId="0" applyNumberFormat="1" applyFont="1" applyFill="1" applyBorder="1" applyAlignment="1">
      <alignment horizontal="center" vertical="center"/>
    </xf>
    <xf numFmtId="0" fontId="5" fillId="0" borderId="0" xfId="0" applyNumberFormat="1" applyFont="1" applyFill="1" applyBorder="1"/>
    <xf numFmtId="0" fontId="21" fillId="0" borderId="0" xfId="0" applyNumberFormat="1" applyFont="1" applyFill="1" applyBorder="1"/>
    <xf numFmtId="0" fontId="22" fillId="0" borderId="0" xfId="0" applyNumberFormat="1" applyFont="1" applyFill="1" applyBorder="1"/>
    <xf numFmtId="49" fontId="1" fillId="2"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2" borderId="0" xfId="0" applyNumberFormat="1" applyFont="1" applyFill="1" applyBorder="1" applyAlignment="1">
      <alignment vertical="center"/>
    </xf>
    <xf numFmtId="49" fontId="1" fillId="0" borderId="0" xfId="0" applyNumberFormat="1" applyFont="1" applyFill="1" applyBorder="1" applyAlignment="1">
      <alignment vertical="center"/>
    </xf>
    <xf numFmtId="0" fontId="1" fillId="2" borderId="0" xfId="0" quotePrefix="1" applyNumberFormat="1" applyFont="1" applyFill="1" applyBorder="1" applyAlignment="1">
      <alignment horizontal="center" vertical="center"/>
    </xf>
    <xf numFmtId="0" fontId="1" fillId="4" borderId="0" xfId="0" applyFont="1" applyFill="1" applyBorder="1" applyAlignment="1">
      <alignment horizontal="center" vertical="center" wrapText="1"/>
    </xf>
    <xf numFmtId="0" fontId="1" fillId="2" borderId="0" xfId="0" quotePrefix="1" applyNumberFormat="1" applyFont="1" applyFill="1" applyBorder="1" applyAlignment="1">
      <alignment horizontal="center" vertical="center" wrapText="1"/>
    </xf>
    <xf numFmtId="0" fontId="25" fillId="0" borderId="0" xfId="37" applyFont="1" applyFill="1" applyAlignment="1">
      <alignment horizontal="center" vertical="center"/>
    </xf>
    <xf numFmtId="0" fontId="0" fillId="0" borderId="7" xfId="0" applyNumberFormat="1" applyFont="1" applyFill="1" applyBorder="1"/>
    <xf numFmtId="0" fontId="0" fillId="0" borderId="8" xfId="0" applyNumberFormat="1" applyFont="1" applyFill="1" applyBorder="1"/>
    <xf numFmtId="0" fontId="0" fillId="0" borderId="9" xfId="0" applyNumberFormat="1" applyFont="1" applyFill="1" applyBorder="1"/>
    <xf numFmtId="0" fontId="0" fillId="0" borderId="10" xfId="0" applyNumberFormat="1" applyFont="1" applyFill="1" applyBorder="1"/>
    <xf numFmtId="0" fontId="0" fillId="0" borderId="11" xfId="0" applyNumberFormat="1" applyFont="1" applyFill="1" applyBorder="1"/>
    <xf numFmtId="0" fontId="0" fillId="0" borderId="12" xfId="0" applyNumberFormat="1" applyFont="1" applyFill="1" applyBorder="1"/>
    <xf numFmtId="0" fontId="0" fillId="0" borderId="13" xfId="0" applyNumberFormat="1" applyFont="1" applyFill="1" applyBorder="1"/>
    <xf numFmtId="0" fontId="0" fillId="0" borderId="14" xfId="0" applyNumberFormat="1" applyFont="1" applyFill="1" applyBorder="1"/>
    <xf numFmtId="0" fontId="6" fillId="0" borderId="0" xfId="0" applyNumberFormat="1" applyFont="1" applyFill="1" applyBorder="1" applyAlignment="1">
      <alignment vertical="center"/>
    </xf>
    <xf numFmtId="0" fontId="0" fillId="0" borderId="0" xfId="0" applyNumberFormat="1" applyFont="1" applyFill="1" applyBorder="1" applyAlignment="1">
      <alignment wrapText="1"/>
    </xf>
    <xf numFmtId="0" fontId="0" fillId="0" borderId="0" xfId="0" quotePrefix="1" applyNumberFormat="1" applyFont="1" applyFill="1" applyBorder="1" applyAlignment="1">
      <alignment wrapText="1"/>
    </xf>
    <xf numFmtId="0" fontId="8" fillId="0" borderId="0" xfId="0" applyNumberFormat="1" applyFont="1" applyFill="1" applyBorder="1" applyAlignment="1">
      <alignment horizontal="justify" vertical="center"/>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justify" vertical="center"/>
    </xf>
    <xf numFmtId="0" fontId="1" fillId="0" borderId="0" xfId="0" quotePrefix="1" applyNumberFormat="1" applyFont="1" applyFill="1" applyBorder="1" applyAlignment="1">
      <alignment horizontal="center" vertical="center"/>
    </xf>
    <xf numFmtId="0" fontId="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3" fillId="0" borderId="0"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1" fillId="0" borderId="0" xfId="0" applyFont="1" applyFill="1" applyBorder="1" applyAlignment="1">
      <alignment horizontal="center" vertical="center" wrapText="1"/>
    </xf>
    <xf numFmtId="0" fontId="4" fillId="0" borderId="0" xfId="0" applyNumberFormat="1" applyFont="1" applyFill="1" applyBorder="1" applyAlignment="1">
      <alignment wrapText="1"/>
    </xf>
    <xf numFmtId="0" fontId="8" fillId="0" borderId="0" xfId="0" applyNumberFormat="1" applyFont="1" applyFill="1" applyBorder="1" applyAlignment="1">
      <alignment horizontal="justify" vertical="center" wrapText="1"/>
    </xf>
    <xf numFmtId="0" fontId="21" fillId="0" borderId="0"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wrapText="1"/>
    </xf>
    <xf numFmtId="0" fontId="21" fillId="0" borderId="0" xfId="0" applyNumberFormat="1" applyFont="1" applyFill="1" applyBorder="1" applyAlignment="1">
      <alignment wrapText="1"/>
    </xf>
    <xf numFmtId="0" fontId="7" fillId="0" borderId="0" xfId="0" applyNumberFormat="1" applyFont="1" applyFill="1" applyBorder="1" applyAlignment="1">
      <alignment horizontal="left"/>
    </xf>
    <xf numFmtId="0" fontId="8" fillId="0" borderId="0" xfId="0" applyNumberFormat="1" applyFont="1" applyFill="1" applyBorder="1" applyAlignment="1">
      <alignment horizontal="justify" vertical="center"/>
    </xf>
  </cellXfs>
  <cellStyles count="38">
    <cellStyle name="Hyperlink" xfId="37" builtinId="8"/>
    <cellStyle name="Normal" xfId="0" builtinId="0"/>
    <cellStyle name="SAPBorder" xfId="19"/>
    <cellStyle name="SAPDataCell" xfId="2"/>
    <cellStyle name="SAPDataTotalCell" xfId="3"/>
    <cellStyle name="SAPDimensionCell" xfId="1"/>
    <cellStyle name="SAPEditableDataCell" xfId="4"/>
    <cellStyle name="SAPEditableDataTotalCell" xfId="7"/>
    <cellStyle name="SAPEmphasized" xfId="27"/>
    <cellStyle name="SAPEmphasizedEditableDataCell" xfId="29"/>
    <cellStyle name="SAPEmphasizedEditableDataTotalCell" xfId="30"/>
    <cellStyle name="SAPEmphasizedLockedDataCell" xfId="33"/>
    <cellStyle name="SAPEmphasizedLockedDataTotalCell" xfId="34"/>
    <cellStyle name="SAPEmphasizedReadonlyDataCell" xfId="31"/>
    <cellStyle name="SAPEmphasizedReadonlyDataTotalCell" xfId="32"/>
    <cellStyle name="SAPEmphasizedTotal" xfId="28"/>
    <cellStyle name="SAPExceptionLevel1" xfId="10"/>
    <cellStyle name="SAPExceptionLevel2" xfId="11"/>
    <cellStyle name="SAPExceptionLevel3" xfId="12"/>
    <cellStyle name="SAPExceptionLevel4" xfId="13"/>
    <cellStyle name="SAPExceptionLevel5" xfId="14"/>
    <cellStyle name="SAPExceptionLevel6" xfId="15"/>
    <cellStyle name="SAPExceptionLevel7" xfId="16"/>
    <cellStyle name="SAPExceptionLevel8" xfId="17"/>
    <cellStyle name="SAPExceptionLevel9" xfId="18"/>
    <cellStyle name="SAPFormula" xfId="36"/>
    <cellStyle name="SAPHierarchyCell0" xfId="22"/>
    <cellStyle name="SAPHierarchyCell1" xfId="23"/>
    <cellStyle name="SAPHierarchyCell2" xfId="24"/>
    <cellStyle name="SAPHierarchyCell3" xfId="25"/>
    <cellStyle name="SAPHierarchyCell4" xfId="26"/>
    <cellStyle name="SAPLockedDataCell" xfId="6"/>
    <cellStyle name="SAPLockedDataTotalCell" xfId="9"/>
    <cellStyle name="SAPMemberCell" xfId="20"/>
    <cellStyle name="SAPMemberTotalCell" xfId="21"/>
    <cellStyle name="SAPMessageText" xfId="35"/>
    <cellStyle name="SAPReadonlyDataCell" xfId="5"/>
    <cellStyle name="SAPReadonlyDataTotalCell" xfId="8"/>
  </cellStyles>
  <dxfs count="425">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right style="thin">
          <color auto="1"/>
        </right>
        <top style="thin">
          <color auto="1"/>
        </top>
        <bottom style="thin">
          <color auto="1"/>
        </bottom>
        <vertical/>
        <horizontal/>
      </border>
    </dxf>
    <dxf>
      <font>
        <color theme="0"/>
      </font>
      <fill>
        <patternFill>
          <bgColor rgb="FFC00000"/>
        </patternFill>
      </fill>
      <border>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b/>
        <i val="0"/>
        <color rgb="FFC00000"/>
      </font>
    </dxf>
    <dxf>
      <font>
        <b/>
        <i val="0"/>
      </font>
    </dxf>
    <dxf>
      <font>
        <b/>
        <i val="0"/>
      </font>
      <fill>
        <patternFill>
          <bgColor rgb="FFD7CEBD"/>
        </patternFill>
      </fill>
      <border>
        <left/>
        <top style="thin">
          <color auto="1"/>
        </top>
        <bottom style="thin">
          <color auto="1"/>
        </bottom>
        <vertical/>
        <horizontal/>
      </border>
    </dxf>
    <dxf>
      <border>
        <left/>
        <top style="thin">
          <color auto="1"/>
        </top>
        <bottom style="thin">
          <color auto="1"/>
        </bottom>
        <vertical/>
        <horizontal/>
      </border>
    </dxf>
    <dxf>
      <font>
        <color theme="0"/>
      </font>
      <fill>
        <patternFill>
          <bgColor rgb="FFC00000"/>
        </patternFill>
      </fill>
      <border>
        <left style="thin">
          <color auto="1"/>
        </left>
        <right/>
        <top style="thin">
          <color auto="1"/>
        </top>
        <bottom style="thin">
          <color auto="1"/>
        </bottom>
        <vertical/>
        <horizontal/>
      </border>
    </dxf>
    <dxf>
      <font>
        <b/>
        <i val="0"/>
        <color rgb="FFC00000"/>
      </font>
    </dxf>
    <dxf>
      <font>
        <b/>
        <i val="0"/>
      </font>
    </dxf>
    <dxf>
      <font>
        <b/>
        <i val="0"/>
      </font>
      <fill>
        <patternFill>
          <bgColor rgb="FFD7CEBD"/>
        </patternFill>
      </fill>
      <border>
        <left style="thin">
          <color auto="1"/>
        </lef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val="0"/>
        <i val="0"/>
        <color theme="0"/>
      </font>
      <fill>
        <patternFill>
          <bgColor rgb="FFC00000"/>
        </patternFill>
      </fill>
      <border>
        <left style="thin">
          <color auto="1"/>
        </left>
        <right style="thin">
          <color auto="1"/>
        </right>
        <top style="thin">
          <color auto="1"/>
        </top>
        <bottom style="thin">
          <color auto="1"/>
        </bottom>
        <vertical/>
        <horizontal/>
      </border>
    </dxf>
    <dxf>
      <font>
        <color theme="0"/>
      </font>
      <fill>
        <patternFill>
          <bgColor rgb="FFC0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2051E"/>
      <color rgb="FF671A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8" Type="http://schemas.openxmlformats.org/officeDocument/2006/relationships/image" Target="../media/image14.jpeg"/><Relationship Id="rId13" Type="http://schemas.openxmlformats.org/officeDocument/2006/relationships/image" Target="../media/image19.jpeg"/><Relationship Id="rId18" Type="http://schemas.openxmlformats.org/officeDocument/2006/relationships/image" Target="../media/image24.jpeg"/><Relationship Id="rId3" Type="http://schemas.openxmlformats.org/officeDocument/2006/relationships/image" Target="../media/image9.png"/><Relationship Id="rId7" Type="http://schemas.openxmlformats.org/officeDocument/2006/relationships/image" Target="../media/image13.jpeg"/><Relationship Id="rId12" Type="http://schemas.openxmlformats.org/officeDocument/2006/relationships/image" Target="../media/image18.jpeg"/><Relationship Id="rId17" Type="http://schemas.openxmlformats.org/officeDocument/2006/relationships/image" Target="../media/image23.jpeg"/><Relationship Id="rId2" Type="http://schemas.openxmlformats.org/officeDocument/2006/relationships/image" Target="../media/image8.jpeg"/><Relationship Id="rId16" Type="http://schemas.openxmlformats.org/officeDocument/2006/relationships/image" Target="../media/image22.jpeg"/><Relationship Id="rId20" Type="http://schemas.openxmlformats.org/officeDocument/2006/relationships/image" Target="../media/image26.jpeg"/><Relationship Id="rId1" Type="http://schemas.openxmlformats.org/officeDocument/2006/relationships/image" Target="../media/image7.jpeg"/><Relationship Id="rId6" Type="http://schemas.openxmlformats.org/officeDocument/2006/relationships/image" Target="../media/image12.jpeg"/><Relationship Id="rId11" Type="http://schemas.openxmlformats.org/officeDocument/2006/relationships/image" Target="../media/image17.jpeg"/><Relationship Id="rId5" Type="http://schemas.openxmlformats.org/officeDocument/2006/relationships/image" Target="../media/image11.jpeg"/><Relationship Id="rId15" Type="http://schemas.openxmlformats.org/officeDocument/2006/relationships/image" Target="../media/image21.jpeg"/><Relationship Id="rId10" Type="http://schemas.openxmlformats.org/officeDocument/2006/relationships/image" Target="../media/image16.jpeg"/><Relationship Id="rId19" Type="http://schemas.openxmlformats.org/officeDocument/2006/relationships/image" Target="../media/image25.jpeg"/><Relationship Id="rId4" Type="http://schemas.openxmlformats.org/officeDocument/2006/relationships/image" Target="../media/image10.jpeg"/><Relationship Id="rId9" Type="http://schemas.openxmlformats.org/officeDocument/2006/relationships/image" Target="../media/image15.jpeg"/><Relationship Id="rId14" Type="http://schemas.openxmlformats.org/officeDocument/2006/relationships/image" Target="../media/image20.jpeg"/></Relationships>
</file>

<file path=xl/drawings/_rels/drawing4.xml.rels><?xml version="1.0" encoding="UTF-8" standalone="yes"?>
<Relationships xmlns="http://schemas.openxmlformats.org/package/2006/relationships"><Relationship Id="rId8" Type="http://schemas.openxmlformats.org/officeDocument/2006/relationships/image" Target="../media/image31.jpeg"/><Relationship Id="rId13" Type="http://schemas.openxmlformats.org/officeDocument/2006/relationships/image" Target="../media/image36.jpeg"/><Relationship Id="rId3" Type="http://schemas.openxmlformats.org/officeDocument/2006/relationships/image" Target="../media/image27.jpeg"/><Relationship Id="rId7" Type="http://schemas.openxmlformats.org/officeDocument/2006/relationships/image" Target="../media/image22.jpeg"/><Relationship Id="rId12" Type="http://schemas.openxmlformats.org/officeDocument/2006/relationships/image" Target="../media/image35.png"/><Relationship Id="rId2" Type="http://schemas.openxmlformats.org/officeDocument/2006/relationships/image" Target="../media/image25.jpeg"/><Relationship Id="rId1" Type="http://schemas.openxmlformats.org/officeDocument/2006/relationships/image" Target="../media/image9.png"/><Relationship Id="rId6" Type="http://schemas.openxmlformats.org/officeDocument/2006/relationships/image" Target="../media/image30.jpeg"/><Relationship Id="rId11" Type="http://schemas.openxmlformats.org/officeDocument/2006/relationships/image" Target="../media/image34.jpeg"/><Relationship Id="rId5" Type="http://schemas.openxmlformats.org/officeDocument/2006/relationships/image" Target="../media/image29.jpeg"/><Relationship Id="rId10" Type="http://schemas.openxmlformats.org/officeDocument/2006/relationships/image" Target="../media/image33.jpeg"/><Relationship Id="rId4" Type="http://schemas.openxmlformats.org/officeDocument/2006/relationships/image" Target="../media/image28.jpeg"/><Relationship Id="rId9" Type="http://schemas.openxmlformats.org/officeDocument/2006/relationships/image" Target="../media/image3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244475</xdr:colOff>
      <xdr:row>31</xdr:row>
      <xdr:rowOff>101600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0" y="1"/>
          <a:ext cx="7559675" cy="5350932"/>
        </a:xfrm>
        <a:prstGeom prst="rect">
          <a:avLst/>
        </a:prstGeom>
        <a:blipFill>
          <a:blip xmlns:r="http://schemas.openxmlformats.org/officeDocument/2006/relationships" r:embed="rId1" cstate="email">
            <a:extLst>
              <a:ext uri="{28A0092B-C50C-407E-A947-70E740481C1C}">
                <a14:useLocalDpi xmlns:a14="http://schemas.microsoft.com/office/drawing/2010/main"/>
              </a:ext>
            </a:extLst>
          </a:blip>
          <a:srcRect/>
          <a:stretch>
            <a:fillRect t="113" r="16"/>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endParaRPr lang="en-GB">
            <a:solidFill>
              <a:srgbClr val="D2051E"/>
            </a:solidFill>
            <a:latin typeface="Arial" panose="020B0604020202020204" pitchFamily="34" charset="0"/>
            <a:cs typeface="Arial" panose="020B0604020202020204" pitchFamily="34" charset="0"/>
          </a:endParaRPr>
        </a:p>
      </xdr:txBody>
    </xdr:sp>
    <xdr:clientData/>
  </xdr:twoCellAnchor>
  <xdr:twoCellAnchor>
    <xdr:from>
      <xdr:col>0</xdr:col>
      <xdr:colOff>433107</xdr:colOff>
      <xdr:row>11</xdr:row>
      <xdr:rowOff>17930</xdr:rowOff>
    </xdr:from>
    <xdr:to>
      <xdr:col>6</xdr:col>
      <xdr:colOff>366432</xdr:colOff>
      <xdr:row>13</xdr:row>
      <xdr:rowOff>159685</xdr:rowOff>
    </xdr:to>
    <xdr:sp macro="" textlink="">
      <xdr:nvSpPr>
        <xdr:cNvPr id="3" name="txtCustomerName">
          <a:extLst>
            <a:ext uri="{FF2B5EF4-FFF2-40B4-BE49-F238E27FC236}">
              <a16:creationId xmlns:a16="http://schemas.microsoft.com/office/drawing/2014/main" id="{00000000-0008-0000-0100-000003000000}"/>
            </a:ext>
          </a:extLst>
        </xdr:cNvPr>
        <xdr:cNvSpPr txBox="1"/>
      </xdr:nvSpPr>
      <xdr:spPr>
        <a:xfrm>
          <a:off x="433107" y="1891554"/>
          <a:ext cx="3590925" cy="48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671A3D"/>
              </a:solidFill>
              <a:latin typeface="Arial" panose="020B0604020202020204" pitchFamily="34" charset="0"/>
              <a:cs typeface="Arial" panose="020B0604020202020204" pitchFamily="34" charset="0"/>
            </a:rPr>
            <a:t>Mecanico Electrico</a:t>
          </a:r>
        </a:p>
      </xdr:txBody>
    </xdr:sp>
    <xdr:clientData/>
  </xdr:twoCellAnchor>
  <xdr:twoCellAnchor editAs="oneCell">
    <xdr:from>
      <xdr:col>0</xdr:col>
      <xdr:colOff>457200</xdr:colOff>
      <xdr:row>2</xdr:row>
      <xdr:rowOff>95250</xdr:rowOff>
    </xdr:from>
    <xdr:to>
      <xdr:col>4</xdr:col>
      <xdr:colOff>209550</xdr:colOff>
      <xdr:row>5</xdr:row>
      <xdr:rowOff>123825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457200" y="419100"/>
          <a:ext cx="2190115" cy="516255"/>
        </a:xfrm>
        <a:prstGeom prst="rect">
          <a:avLst/>
        </a:prstGeom>
      </xdr:spPr>
    </xdr:pic>
    <xdr:clientData/>
  </xdr:twoCellAnchor>
  <xdr:twoCellAnchor>
    <xdr:from>
      <xdr:col>0</xdr:col>
      <xdr:colOff>428625</xdr:colOff>
      <xdr:row>8</xdr:row>
      <xdr:rowOff>66675</xdr:rowOff>
    </xdr:from>
    <xdr:to>
      <xdr:col>6</xdr:col>
      <xdr:colOff>361950</xdr:colOff>
      <xdr:row>11</xdr:row>
      <xdr:rowOff>80682</xdr:rowOff>
    </xdr:to>
    <xdr:sp macro="" textlink="">
      <xdr:nvSpPr>
        <xdr:cNvPr id="6" name="txtTitle">
          <a:extLst>
            <a:ext uri="{FF2B5EF4-FFF2-40B4-BE49-F238E27FC236}">
              <a16:creationId xmlns:a16="http://schemas.microsoft.com/office/drawing/2014/main" id="{00000000-0008-0000-0100-000006000000}"/>
            </a:ext>
          </a:extLst>
        </xdr:cNvPr>
        <xdr:cNvSpPr txBox="1"/>
      </xdr:nvSpPr>
      <xdr:spPr>
        <a:xfrm>
          <a:off x="428625" y="1429310"/>
          <a:ext cx="3590925" cy="524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2800" cap="all">
              <a:solidFill>
                <a:srgbClr val="D2051E"/>
              </a:solidFill>
              <a:effectLst/>
              <a:latin typeface="Arial" panose="020B0604020202020204" pitchFamily="34" charset="0"/>
              <a:ea typeface="+mn-ea"/>
              <a:cs typeface="Arial" panose="020B0604020202020204" pitchFamily="34" charset="0"/>
            </a:rPr>
            <a:t>Insertos VIP</a:t>
          </a:r>
          <a:endParaRPr lang="en-GB" sz="2800" b="1">
            <a:solidFill>
              <a:srgbClr val="D2051E"/>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156883</xdr:colOff>
      <xdr:row>38</xdr:row>
      <xdr:rowOff>115533</xdr:rowOff>
    </xdr:from>
    <xdr:to>
      <xdr:col>3</xdr:col>
      <xdr:colOff>617258</xdr:colOff>
      <xdr:row>40</xdr:row>
      <xdr:rowOff>55878</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56883" y="5019227"/>
          <a:ext cx="866775" cy="223670"/>
        </a:xfrm>
        <a:prstGeom prst="rect">
          <a:avLst/>
        </a:prstGeom>
      </xdr:spPr>
    </xdr:pic>
    <xdr:clientData/>
  </xdr:twoCellAnchor>
  <xdr:twoCellAnchor>
    <xdr:from>
      <xdr:col>1</xdr:col>
      <xdr:colOff>154094</xdr:colOff>
      <xdr:row>8</xdr:row>
      <xdr:rowOff>129541</xdr:rowOff>
    </xdr:from>
    <xdr:to>
      <xdr:col>2</xdr:col>
      <xdr:colOff>362374</xdr:colOff>
      <xdr:row>11</xdr:row>
      <xdr:rowOff>851</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253154" y="2560321"/>
          <a:ext cx="368300" cy="374230"/>
        </a:xfrm>
        <a:prstGeom prst="ellipse">
          <a:avLst/>
        </a:prstGeom>
        <a:solidFill>
          <a:srgbClr val="C00000"/>
        </a:solidFill>
        <a:ln>
          <a:solidFill>
            <a:srgbClr val="D205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2</a:t>
          </a:r>
        </a:p>
      </xdr:txBody>
    </xdr:sp>
    <xdr:clientData/>
  </xdr:twoCellAnchor>
  <xdr:twoCellAnchor>
    <xdr:from>
      <xdr:col>1</xdr:col>
      <xdr:colOff>138854</xdr:colOff>
      <xdr:row>17</xdr:row>
      <xdr:rowOff>0</xdr:rowOff>
    </xdr:from>
    <xdr:to>
      <xdr:col>2</xdr:col>
      <xdr:colOff>347134</xdr:colOff>
      <xdr:row>19</xdr:row>
      <xdr:rowOff>24553</xdr:rowOff>
    </xdr:to>
    <xdr:sp macro="" textlink="">
      <xdr:nvSpPr>
        <xdr:cNvPr id="6" name="Oval 5">
          <a:extLst>
            <a:ext uri="{FF2B5EF4-FFF2-40B4-BE49-F238E27FC236}">
              <a16:creationId xmlns:a16="http://schemas.microsoft.com/office/drawing/2014/main" id="{00000000-0008-0000-0200-000006000000}"/>
            </a:ext>
          </a:extLst>
        </xdr:cNvPr>
        <xdr:cNvSpPr/>
      </xdr:nvSpPr>
      <xdr:spPr>
        <a:xfrm>
          <a:off x="237914" y="3505200"/>
          <a:ext cx="368300" cy="359833"/>
        </a:xfrm>
        <a:prstGeom prst="ellipse">
          <a:avLst/>
        </a:prstGeom>
        <a:solidFill>
          <a:srgbClr val="C00000"/>
        </a:solidFill>
        <a:ln>
          <a:solidFill>
            <a:srgbClr val="D205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3</a:t>
          </a:r>
        </a:p>
      </xdr:txBody>
    </xdr:sp>
    <xdr:clientData/>
  </xdr:twoCellAnchor>
  <xdr:twoCellAnchor editAs="oneCell">
    <xdr:from>
      <xdr:col>4</xdr:col>
      <xdr:colOff>124109</xdr:colOff>
      <xdr:row>17</xdr:row>
      <xdr:rowOff>74010</xdr:rowOff>
    </xdr:from>
    <xdr:to>
      <xdr:col>19</xdr:col>
      <xdr:colOff>477360</xdr:colOff>
      <xdr:row>40</xdr:row>
      <xdr:rowOff>109155</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6088730" y="3421555"/>
          <a:ext cx="3963554" cy="1044138"/>
        </a:xfrm>
        <a:prstGeom prst="rect">
          <a:avLst/>
        </a:prstGeom>
      </xdr:spPr>
    </xdr:pic>
    <xdr:clientData/>
  </xdr:twoCellAnchor>
  <xdr:twoCellAnchor>
    <xdr:from>
      <xdr:col>1</xdr:col>
      <xdr:colOff>154094</xdr:colOff>
      <xdr:row>4</xdr:row>
      <xdr:rowOff>89647</xdr:rowOff>
    </xdr:from>
    <xdr:to>
      <xdr:col>2</xdr:col>
      <xdr:colOff>366607</xdr:colOff>
      <xdr:row>5</xdr:row>
      <xdr:rowOff>96522</xdr:rowOff>
    </xdr:to>
    <xdr:sp macro="" textlink="">
      <xdr:nvSpPr>
        <xdr:cNvPr id="22" name="Oval 21">
          <a:extLst>
            <a:ext uri="{FF2B5EF4-FFF2-40B4-BE49-F238E27FC236}">
              <a16:creationId xmlns:a16="http://schemas.microsoft.com/office/drawing/2014/main" id="{00000000-0008-0000-0200-000016000000}"/>
            </a:ext>
          </a:extLst>
        </xdr:cNvPr>
        <xdr:cNvSpPr/>
      </xdr:nvSpPr>
      <xdr:spPr>
        <a:xfrm>
          <a:off x="252706" y="905435"/>
          <a:ext cx="373877" cy="356499"/>
        </a:xfrm>
        <a:prstGeom prst="ellipse">
          <a:avLst/>
        </a:prstGeom>
        <a:solidFill>
          <a:srgbClr val="C00000"/>
        </a:solidFill>
        <a:ln>
          <a:solidFill>
            <a:srgbClr val="D2051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t>1</a:t>
          </a:r>
        </a:p>
      </xdr:txBody>
    </xdr:sp>
    <xdr:clientData/>
  </xdr:twoCellAnchor>
  <xdr:twoCellAnchor editAs="oneCell">
    <xdr:from>
      <xdr:col>4</xdr:col>
      <xdr:colOff>157656</xdr:colOff>
      <xdr:row>2</xdr:row>
      <xdr:rowOff>319580</xdr:rowOff>
    </xdr:from>
    <xdr:to>
      <xdr:col>9</xdr:col>
      <xdr:colOff>75900</xdr:colOff>
      <xdr:row>8</xdr:row>
      <xdr:rowOff>20409</xdr:rowOff>
    </xdr:to>
    <xdr:pic>
      <xdr:nvPicPr>
        <xdr:cNvPr id="4" name="Picture 3">
          <a:extLst>
            <a:ext uri="{FF2B5EF4-FFF2-40B4-BE49-F238E27FC236}">
              <a16:creationId xmlns:a16="http://schemas.microsoft.com/office/drawing/2014/main" id="{4BAADF12-0E24-4DD0-BF3A-85D29C85B2E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6122277" y="487746"/>
          <a:ext cx="3123899" cy="1482332"/>
        </a:xfrm>
        <a:prstGeom prst="rect">
          <a:avLst/>
        </a:prstGeom>
      </xdr:spPr>
    </xdr:pic>
    <xdr:clientData/>
  </xdr:twoCellAnchor>
  <xdr:twoCellAnchor>
    <xdr:from>
      <xdr:col>7</xdr:col>
      <xdr:colOff>94593</xdr:colOff>
      <xdr:row>4</xdr:row>
      <xdr:rowOff>289034</xdr:rowOff>
    </xdr:from>
    <xdr:to>
      <xdr:col>7</xdr:col>
      <xdr:colOff>420414</xdr:colOff>
      <xdr:row>8</xdr:row>
      <xdr:rowOff>42041</xdr:rowOff>
    </xdr:to>
    <xdr:sp macro="" textlink="">
      <xdr:nvSpPr>
        <xdr:cNvPr id="7" name="Rectangle 6">
          <a:extLst>
            <a:ext uri="{FF2B5EF4-FFF2-40B4-BE49-F238E27FC236}">
              <a16:creationId xmlns:a16="http://schemas.microsoft.com/office/drawing/2014/main" id="{99018EF1-138A-4251-9DC4-F31EF56E782E}"/>
            </a:ext>
          </a:extLst>
        </xdr:cNvPr>
        <xdr:cNvSpPr/>
      </xdr:nvSpPr>
      <xdr:spPr>
        <a:xfrm>
          <a:off x="8045669" y="1098331"/>
          <a:ext cx="325821" cy="893379"/>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257504</xdr:colOff>
      <xdr:row>21</xdr:row>
      <xdr:rowOff>105103</xdr:rowOff>
    </xdr:from>
    <xdr:to>
      <xdr:col>6</xdr:col>
      <xdr:colOff>210207</xdr:colOff>
      <xdr:row>39</xdr:row>
      <xdr:rowOff>94594</xdr:rowOff>
    </xdr:to>
    <xdr:sp macro="" textlink="">
      <xdr:nvSpPr>
        <xdr:cNvPr id="16" name="Rectangle 15">
          <a:extLst>
            <a:ext uri="{FF2B5EF4-FFF2-40B4-BE49-F238E27FC236}">
              <a16:creationId xmlns:a16="http://schemas.microsoft.com/office/drawing/2014/main" id="{891F7BD6-ED51-46FD-A9B9-9E47C81C810A}"/>
            </a:ext>
          </a:extLst>
        </xdr:cNvPr>
        <xdr:cNvSpPr/>
      </xdr:nvSpPr>
      <xdr:spPr>
        <a:xfrm>
          <a:off x="6222125" y="4125310"/>
          <a:ext cx="1329558" cy="157656"/>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158089</xdr:colOff>
      <xdr:row>8</xdr:row>
      <xdr:rowOff>73573</xdr:rowOff>
    </xdr:from>
    <xdr:to>
      <xdr:col>9</xdr:col>
      <xdr:colOff>110358</xdr:colOff>
      <xdr:row>17</xdr:row>
      <xdr:rowOff>24218</xdr:rowOff>
    </xdr:to>
    <xdr:pic>
      <xdr:nvPicPr>
        <xdr:cNvPr id="8" name="Picture 7">
          <a:extLst>
            <a:ext uri="{FF2B5EF4-FFF2-40B4-BE49-F238E27FC236}">
              <a16:creationId xmlns:a16="http://schemas.microsoft.com/office/drawing/2014/main" id="{99AEA07A-0506-4417-9EF9-EF9A85734B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6122710" y="2023242"/>
          <a:ext cx="3157924" cy="1348521"/>
        </a:xfrm>
        <a:prstGeom prst="rect">
          <a:avLst/>
        </a:prstGeom>
      </xdr:spPr>
    </xdr:pic>
    <xdr:clientData/>
  </xdr:twoCellAnchor>
  <xdr:twoCellAnchor>
    <xdr:from>
      <xdr:col>8</xdr:col>
      <xdr:colOff>215462</xdr:colOff>
      <xdr:row>12</xdr:row>
      <xdr:rowOff>52553</xdr:rowOff>
    </xdr:from>
    <xdr:to>
      <xdr:col>9</xdr:col>
      <xdr:colOff>68317</xdr:colOff>
      <xdr:row>17</xdr:row>
      <xdr:rowOff>68317</xdr:rowOff>
    </xdr:to>
    <xdr:sp macro="" textlink="">
      <xdr:nvSpPr>
        <xdr:cNvPr id="17" name="Rectangle 16">
          <a:extLst>
            <a:ext uri="{FF2B5EF4-FFF2-40B4-BE49-F238E27FC236}">
              <a16:creationId xmlns:a16="http://schemas.microsoft.com/office/drawing/2014/main" id="{C8557D1A-EDE0-43E0-89ED-E04DFCE8633D}"/>
            </a:ext>
          </a:extLst>
        </xdr:cNvPr>
        <xdr:cNvSpPr/>
      </xdr:nvSpPr>
      <xdr:spPr>
        <a:xfrm>
          <a:off x="8776138" y="2659119"/>
          <a:ext cx="462455" cy="756743"/>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147145</xdr:colOff>
      <xdr:row>10</xdr:row>
      <xdr:rowOff>31532</xdr:rowOff>
    </xdr:from>
    <xdr:to>
      <xdr:col>9</xdr:col>
      <xdr:colOff>147145</xdr:colOff>
      <xdr:row>10</xdr:row>
      <xdr:rowOff>147146</xdr:rowOff>
    </xdr:to>
    <xdr:sp macro="" textlink="">
      <xdr:nvSpPr>
        <xdr:cNvPr id="18" name="Rectangle 17">
          <a:extLst>
            <a:ext uri="{FF2B5EF4-FFF2-40B4-BE49-F238E27FC236}">
              <a16:creationId xmlns:a16="http://schemas.microsoft.com/office/drawing/2014/main" id="{DB49A75A-FC70-4E1D-8E18-D4E578B29448}"/>
            </a:ext>
          </a:extLst>
        </xdr:cNvPr>
        <xdr:cNvSpPr/>
      </xdr:nvSpPr>
      <xdr:spPr>
        <a:xfrm>
          <a:off x="8707821" y="2317532"/>
          <a:ext cx="609600" cy="115614"/>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246993</xdr:colOff>
      <xdr:row>10</xdr:row>
      <xdr:rowOff>162911</xdr:rowOff>
    </xdr:from>
    <xdr:to>
      <xdr:col>9</xdr:col>
      <xdr:colOff>57807</xdr:colOff>
      <xdr:row>12</xdr:row>
      <xdr:rowOff>1</xdr:rowOff>
    </xdr:to>
    <xdr:sp macro="" textlink="">
      <xdr:nvSpPr>
        <xdr:cNvPr id="19" name="Rectangle 18">
          <a:extLst>
            <a:ext uri="{FF2B5EF4-FFF2-40B4-BE49-F238E27FC236}">
              <a16:creationId xmlns:a16="http://schemas.microsoft.com/office/drawing/2014/main" id="{FF1CFC66-8844-44A9-AAB1-F6AE02421445}"/>
            </a:ext>
          </a:extLst>
        </xdr:cNvPr>
        <xdr:cNvSpPr/>
      </xdr:nvSpPr>
      <xdr:spPr>
        <a:xfrm>
          <a:off x="8807669" y="2448911"/>
          <a:ext cx="420414" cy="157656"/>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346361</xdr:colOff>
      <xdr:row>83</xdr:row>
      <xdr:rowOff>287915</xdr:rowOff>
    </xdr:from>
    <xdr:to>
      <xdr:col>8</xdr:col>
      <xdr:colOff>1496690</xdr:colOff>
      <xdr:row>85</xdr:row>
      <xdr:rowOff>431232</xdr:rowOff>
    </xdr:to>
    <xdr:pic>
      <xdr:nvPicPr>
        <xdr:cNvPr id="88" name="Picture 87" descr="https://www.hilti.com.br/medias/sys_master/images/h3e/9208697126942.jpg">
          <a:extLst>
            <a:ext uri="{FF2B5EF4-FFF2-40B4-BE49-F238E27FC236}">
              <a16:creationId xmlns:a16="http://schemas.microsoft.com/office/drawing/2014/main" id="{00000000-0008-0000-0300-00005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12496797" y="41186533"/>
          <a:ext cx="1150329" cy="11408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782056</xdr:colOff>
      <xdr:row>7</xdr:row>
      <xdr:rowOff>27082</xdr:rowOff>
    </xdr:from>
    <xdr:to>
      <xdr:col>8</xdr:col>
      <xdr:colOff>1679136</xdr:colOff>
      <xdr:row>7</xdr:row>
      <xdr:rowOff>283957</xdr:rowOff>
    </xdr:to>
    <xdr:pic>
      <xdr:nvPicPr>
        <xdr:cNvPr id="97" name="Picture 96" descr="Image result for te-c hilti">
          <a:extLst>
            <a:ext uri="{FF2B5EF4-FFF2-40B4-BE49-F238E27FC236}">
              <a16:creationId xmlns:a16="http://schemas.microsoft.com/office/drawing/2014/main" id="{00000000-0008-0000-0300-000061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bwMode="auto">
        <a:xfrm>
          <a:off x="10618783" y="3019664"/>
          <a:ext cx="3210789" cy="25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83135</xdr:colOff>
      <xdr:row>1</xdr:row>
      <xdr:rowOff>0</xdr:rowOff>
    </xdr:from>
    <xdr:to>
      <xdr:col>2</xdr:col>
      <xdr:colOff>755599</xdr:colOff>
      <xdr:row>1</xdr:row>
      <xdr:rowOff>447675</xdr:rowOff>
    </xdr:to>
    <xdr:pic>
      <xdr:nvPicPr>
        <xdr:cNvPr id="100" name="Picture 99">
          <a:extLst>
            <a:ext uri="{FF2B5EF4-FFF2-40B4-BE49-F238E27FC236}">
              <a16:creationId xmlns:a16="http://schemas.microsoft.com/office/drawing/2014/main" id="{00000000-0008-0000-0300-00006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387935" y="775855"/>
          <a:ext cx="1960937" cy="447675"/>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15240</xdr:colOff>
          <xdr:row>6</xdr:row>
          <xdr:rowOff>137160</xdr:rowOff>
        </xdr:from>
        <xdr:to>
          <xdr:col>13</xdr:col>
          <xdr:colOff>0</xdr:colOff>
          <xdr:row>7</xdr:row>
          <xdr:rowOff>320040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w="9525">
              <a:miter lim="800000"/>
              <a:headEnd/>
              <a:tailEnd/>
            </a:ln>
          </xdr:spPr>
          <xdr:txBody>
            <a:bodyPr vertOverflow="clip" wrap="square" lIns="54864" tIns="41148" rIns="54864" bIns="41148" anchor="ctr" upright="1"/>
            <a:lstStyle/>
            <a:p>
              <a:pPr algn="ctr" rtl="0">
                <a:defRPr sz="1000"/>
              </a:pPr>
              <a:r>
                <a:rPr lang="en-US" sz="1800" b="1" i="0" u="none" strike="noStrike" baseline="0">
                  <a:solidFill>
                    <a:srgbClr val="000000"/>
                  </a:solidFill>
                  <a:latin typeface="Arial"/>
                  <a:cs typeface="Arial"/>
                </a:rPr>
                <a:t>Copiar</a:t>
              </a:r>
            </a:p>
          </xdr:txBody>
        </xdr:sp>
        <xdr:clientData fPrintsWithSheet="0"/>
      </xdr:twoCellAnchor>
    </mc:Choice>
    <mc:Fallback/>
  </mc:AlternateContent>
  <xdr:twoCellAnchor editAs="oneCell">
    <xdr:from>
      <xdr:col>7</xdr:col>
      <xdr:colOff>374069</xdr:colOff>
      <xdr:row>83</xdr:row>
      <xdr:rowOff>250170</xdr:rowOff>
    </xdr:from>
    <xdr:to>
      <xdr:col>8</xdr:col>
      <xdr:colOff>248591</xdr:colOff>
      <xdr:row>85</xdr:row>
      <xdr:rowOff>426981</xdr:rowOff>
    </xdr:to>
    <xdr:pic>
      <xdr:nvPicPr>
        <xdr:cNvPr id="102" name="Picture 101" descr="AG-D linha UP Disco abrasivo de desbaste prêmio">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a:ext>
          </a:extLst>
        </a:blip>
        <a:srcRect/>
        <a:stretch>
          <a:fillRect/>
        </a:stretch>
      </xdr:blipFill>
      <xdr:spPr bwMode="auto">
        <a:xfrm>
          <a:off x="11208324" y="41148788"/>
          <a:ext cx="1190703" cy="1174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242470</xdr:colOff>
      <xdr:row>219</xdr:row>
      <xdr:rowOff>484909</xdr:rowOff>
    </xdr:from>
    <xdr:to>
      <xdr:col>8</xdr:col>
      <xdr:colOff>1717965</xdr:colOff>
      <xdr:row>220</xdr:row>
      <xdr:rowOff>366902</xdr:rowOff>
    </xdr:to>
    <xdr:pic>
      <xdr:nvPicPr>
        <xdr:cNvPr id="103" name="Picture 102" descr="Image result for mdb hilti">
          <a:extLst>
            <a:ext uri="{FF2B5EF4-FFF2-40B4-BE49-F238E27FC236}">
              <a16:creationId xmlns:a16="http://schemas.microsoft.com/office/drawing/2014/main" id="{00000000-0008-0000-0300-000067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bwMode="auto">
        <a:xfrm>
          <a:off x="11076725" y="109215382"/>
          <a:ext cx="2791676" cy="38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42282</xdr:colOff>
      <xdr:row>230</xdr:row>
      <xdr:rowOff>283996</xdr:rowOff>
    </xdr:from>
    <xdr:to>
      <xdr:col>10</xdr:col>
      <xdr:colOff>14951</xdr:colOff>
      <xdr:row>230</xdr:row>
      <xdr:rowOff>491016</xdr:rowOff>
    </xdr:to>
    <xdr:pic>
      <xdr:nvPicPr>
        <xdr:cNvPr id="104" name="Picture 103" descr="Image result for hss-r hilti">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a:ext>
          </a:extLst>
        </a:blip>
        <a:srcRect/>
        <a:stretch>
          <a:fillRect/>
        </a:stretch>
      </xdr:blipFill>
      <xdr:spPr bwMode="auto">
        <a:xfrm>
          <a:off x="10876537" y="114500869"/>
          <a:ext cx="3062232" cy="20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868438</xdr:colOff>
      <xdr:row>228</xdr:row>
      <xdr:rowOff>488301</xdr:rowOff>
    </xdr:from>
    <xdr:to>
      <xdr:col>10</xdr:col>
      <xdr:colOff>83129</xdr:colOff>
      <xdr:row>229</xdr:row>
      <xdr:rowOff>249387</xdr:rowOff>
    </xdr:to>
    <xdr:pic>
      <xdr:nvPicPr>
        <xdr:cNvPr id="105" name="Picture 104" descr="Image result for hss  hilti">
          <a:extLst>
            <a:ext uri="{FF2B5EF4-FFF2-40B4-BE49-F238E27FC236}">
              <a16:creationId xmlns:a16="http://schemas.microsoft.com/office/drawing/2014/main" id="{00000000-0008-0000-0300-000069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bwMode="auto">
        <a:xfrm>
          <a:off x="10705165" y="113707646"/>
          <a:ext cx="3301782" cy="25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993791</xdr:colOff>
      <xdr:row>229</xdr:row>
      <xdr:rowOff>427550</xdr:rowOff>
    </xdr:from>
    <xdr:to>
      <xdr:col>10</xdr:col>
      <xdr:colOff>57304</xdr:colOff>
      <xdr:row>230</xdr:row>
      <xdr:rowOff>152793</xdr:rowOff>
    </xdr:to>
    <xdr:pic>
      <xdr:nvPicPr>
        <xdr:cNvPr id="106" name="Picture 105" descr="Image result for hss  hilti">
          <a:extLst>
            <a:ext uri="{FF2B5EF4-FFF2-40B4-BE49-F238E27FC236}">
              <a16:creationId xmlns:a16="http://schemas.microsoft.com/office/drawing/2014/main" id="{00000000-0008-0000-0300-00006A0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a:ext>
          </a:extLst>
        </a:blip>
        <a:srcRect/>
        <a:stretch/>
      </xdr:blipFill>
      <xdr:spPr bwMode="auto">
        <a:xfrm>
          <a:off x="10830518" y="114145659"/>
          <a:ext cx="3150604" cy="224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1163780</xdr:colOff>
      <xdr:row>105</xdr:row>
      <xdr:rowOff>223421</xdr:rowOff>
    </xdr:from>
    <xdr:to>
      <xdr:col>8</xdr:col>
      <xdr:colOff>983673</xdr:colOff>
      <xdr:row>107</xdr:row>
      <xdr:rowOff>385009</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a:ext>
          </a:extLst>
        </a:blip>
        <a:stretch>
          <a:fillRect/>
        </a:stretch>
      </xdr:blipFill>
      <xdr:spPr>
        <a:xfrm>
          <a:off x="11998035" y="52094839"/>
          <a:ext cx="1136074" cy="1159115"/>
        </a:xfrm>
        <a:prstGeom prst="rect">
          <a:avLst/>
        </a:prstGeom>
      </xdr:spPr>
    </xdr:pic>
    <xdr:clientData/>
  </xdr:twoCellAnchor>
  <xdr:twoCellAnchor editAs="oneCell">
    <xdr:from>
      <xdr:col>8</xdr:col>
      <xdr:colOff>249379</xdr:colOff>
      <xdr:row>164</xdr:row>
      <xdr:rowOff>127090</xdr:rowOff>
    </xdr:from>
    <xdr:to>
      <xdr:col>8</xdr:col>
      <xdr:colOff>1594992</xdr:colOff>
      <xdr:row>166</xdr:row>
      <xdr:rowOff>474521</xdr:rowOff>
    </xdr:to>
    <xdr:pic>
      <xdr:nvPicPr>
        <xdr:cNvPr id="21" name="Pictur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a:ext>
          </a:extLst>
        </a:blip>
        <a:stretch>
          <a:fillRect/>
        </a:stretch>
      </xdr:blipFill>
      <xdr:spPr>
        <a:xfrm>
          <a:off x="12399815" y="81425563"/>
          <a:ext cx="1345613" cy="1344958"/>
        </a:xfrm>
        <a:prstGeom prst="rect">
          <a:avLst/>
        </a:prstGeom>
      </xdr:spPr>
    </xdr:pic>
    <xdr:clientData/>
  </xdr:twoCellAnchor>
  <xdr:twoCellAnchor editAs="oneCell">
    <xdr:from>
      <xdr:col>7</xdr:col>
      <xdr:colOff>166251</xdr:colOff>
      <xdr:row>172</xdr:row>
      <xdr:rowOff>224318</xdr:rowOff>
    </xdr:from>
    <xdr:to>
      <xdr:col>8</xdr:col>
      <xdr:colOff>73425</xdr:colOff>
      <xdr:row>173</xdr:row>
      <xdr:rowOff>356755</xdr:rowOff>
    </xdr:to>
    <xdr:pic>
      <xdr:nvPicPr>
        <xdr:cNvPr id="76" name="Picture 75" descr="Image result for hs-me hilti">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a:ext>
          </a:extLst>
        </a:blip>
        <a:srcRect/>
        <a:stretch>
          <a:fillRect/>
        </a:stretch>
      </xdr:blipFill>
      <xdr:spPr bwMode="auto">
        <a:xfrm>
          <a:off x="11000506" y="85512900"/>
          <a:ext cx="1223355" cy="63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346361</xdr:colOff>
      <xdr:row>171</xdr:row>
      <xdr:rowOff>355660</xdr:rowOff>
    </xdr:from>
    <xdr:to>
      <xdr:col>9</xdr:col>
      <xdr:colOff>0</xdr:colOff>
      <xdr:row>173</xdr:row>
      <xdr:rowOff>446806</xdr:rowOff>
    </xdr:to>
    <xdr:pic>
      <xdr:nvPicPr>
        <xdr:cNvPr id="77" name="Picture 76" descr="Image result for hs-me hilti">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a:ext>
          </a:extLst>
        </a:blip>
        <a:srcRect/>
        <a:stretch>
          <a:fillRect/>
        </a:stretch>
      </xdr:blipFill>
      <xdr:spPr bwMode="auto">
        <a:xfrm>
          <a:off x="12496797" y="85145478"/>
          <a:ext cx="1422615" cy="108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1205343</xdr:colOff>
      <xdr:row>247</xdr:row>
      <xdr:rowOff>27090</xdr:rowOff>
    </xdr:from>
    <xdr:to>
      <xdr:col>8</xdr:col>
      <xdr:colOff>1612072</xdr:colOff>
      <xdr:row>248</xdr:row>
      <xdr:rowOff>383503</xdr:rowOff>
    </xdr:to>
    <xdr:pic>
      <xdr:nvPicPr>
        <xdr:cNvPr id="80" name="Picture 79" descr="Image result for s-nsd hilti">
          <a:extLst>
            <a:ext uri="{FF2B5EF4-FFF2-40B4-BE49-F238E27FC236}">
              <a16:creationId xmlns:a16="http://schemas.microsoft.com/office/drawing/2014/main" id="{00000000-0008-0000-0300-000050000000}"/>
            </a:ext>
          </a:extLst>
        </xdr:cNvPr>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a:ext>
          </a:extLst>
        </a:blip>
        <a:srcRect/>
        <a:stretch/>
      </xdr:blipFill>
      <xdr:spPr bwMode="auto">
        <a:xfrm>
          <a:off x="12039598" y="122722945"/>
          <a:ext cx="1722910" cy="855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734287</xdr:colOff>
      <xdr:row>62</xdr:row>
      <xdr:rowOff>349264</xdr:rowOff>
    </xdr:from>
    <xdr:to>
      <xdr:col>10</xdr:col>
      <xdr:colOff>106875</xdr:colOff>
      <xdr:row>63</xdr:row>
      <xdr:rowOff>166259</xdr:rowOff>
    </xdr:to>
    <xdr:pic>
      <xdr:nvPicPr>
        <xdr:cNvPr id="82" name="Picture 81" descr="Image result for cp chisel">
          <a:extLst>
            <a:ext uri="{FF2B5EF4-FFF2-40B4-BE49-F238E27FC236}">
              <a16:creationId xmlns:a16="http://schemas.microsoft.com/office/drawing/2014/main" id="{00000000-0008-0000-0300-000052000000}"/>
            </a:ext>
          </a:extLst>
        </xdr:cNvPr>
        <xdr:cNvPicPr>
          <a:picLocks noChangeAspect="1" noChangeArrowheads="1"/>
        </xdr:cNvPicPr>
      </xdr:nvPicPr>
      <xdr:blipFill rotWithShape="1">
        <a:blip xmlns:r="http://schemas.openxmlformats.org/officeDocument/2006/relationships" r:embed="rId14" cstate="print">
          <a:extLst>
            <a:ext uri="{28A0092B-C50C-407E-A947-70E740481C1C}">
              <a14:useLocalDpi xmlns:a14="http://schemas.microsoft.com/office/drawing/2010/main"/>
            </a:ext>
          </a:extLst>
        </a:blip>
        <a:srcRect/>
        <a:stretch/>
      </xdr:blipFill>
      <xdr:spPr bwMode="auto">
        <a:xfrm>
          <a:off x="10571014" y="30773846"/>
          <a:ext cx="3459679" cy="3157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932472</xdr:colOff>
      <xdr:row>63</xdr:row>
      <xdr:rowOff>187025</xdr:rowOff>
    </xdr:from>
    <xdr:to>
      <xdr:col>10</xdr:col>
      <xdr:colOff>21838</xdr:colOff>
      <xdr:row>64</xdr:row>
      <xdr:rowOff>41010</xdr:rowOff>
    </xdr:to>
    <xdr:pic>
      <xdr:nvPicPr>
        <xdr:cNvPr id="83" name="Picture 82" descr="Image result for cp chisel">
          <a:extLst>
            <a:ext uri="{FF2B5EF4-FFF2-40B4-BE49-F238E27FC236}">
              <a16:creationId xmlns:a16="http://schemas.microsoft.com/office/drawing/2014/main" id="{00000000-0008-0000-0300-000053000000}"/>
            </a:ext>
          </a:extLst>
        </xdr:cNvPr>
        <xdr:cNvPicPr>
          <a:picLocks noChangeAspect="1" noChangeArrowheads="1"/>
        </xdr:cNvPicPr>
      </xdr:nvPicPr>
      <xdr:blipFill rotWithShape="1">
        <a:blip xmlns:r="http://schemas.openxmlformats.org/officeDocument/2006/relationships" r:embed="rId15" cstate="print">
          <a:extLst>
            <a:ext uri="{28A0092B-C50C-407E-A947-70E740481C1C}">
              <a14:useLocalDpi xmlns:a14="http://schemas.microsoft.com/office/drawing/2010/main"/>
            </a:ext>
          </a:extLst>
        </a:blip>
        <a:srcRect/>
        <a:stretch/>
      </xdr:blipFill>
      <xdr:spPr bwMode="auto">
        <a:xfrm>
          <a:off x="10769199" y="31110370"/>
          <a:ext cx="3176457" cy="352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972932</xdr:colOff>
      <xdr:row>64</xdr:row>
      <xdr:rowOff>25821</xdr:rowOff>
    </xdr:from>
    <xdr:to>
      <xdr:col>8</xdr:col>
      <xdr:colOff>1739733</xdr:colOff>
      <xdr:row>64</xdr:row>
      <xdr:rowOff>454656</xdr:rowOff>
    </xdr:to>
    <xdr:pic>
      <xdr:nvPicPr>
        <xdr:cNvPr id="84" name="Picture 83" descr="Image result for te-c km chisel">
          <a:extLst>
            <a:ext uri="{FF2B5EF4-FFF2-40B4-BE49-F238E27FC236}">
              <a16:creationId xmlns:a16="http://schemas.microsoft.com/office/drawing/2014/main" id="{00000000-0008-0000-0300-000054000000}"/>
            </a:ext>
          </a:extLst>
        </xdr:cNvPr>
        <xdr:cNvPicPr>
          <a:picLocks noChangeAspect="1" noChangeArrowheads="1"/>
        </xdr:cNvPicPr>
      </xdr:nvPicPr>
      <xdr:blipFill rotWithShape="1">
        <a:blip xmlns:r="http://schemas.openxmlformats.org/officeDocument/2006/relationships" r:embed="rId16" cstate="print">
          <a:extLst>
            <a:ext uri="{28A0092B-C50C-407E-A947-70E740481C1C}">
              <a14:useLocalDpi xmlns:a14="http://schemas.microsoft.com/office/drawing/2010/main"/>
            </a:ext>
          </a:extLst>
        </a:blip>
        <a:srcRect/>
        <a:stretch/>
      </xdr:blipFill>
      <xdr:spPr bwMode="auto">
        <a:xfrm>
          <a:off x="10809659" y="31447930"/>
          <a:ext cx="3080510" cy="42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789706</xdr:colOff>
      <xdr:row>124</xdr:row>
      <xdr:rowOff>57144</xdr:rowOff>
    </xdr:from>
    <xdr:to>
      <xdr:col>10</xdr:col>
      <xdr:colOff>63942</xdr:colOff>
      <xdr:row>125</xdr:row>
      <xdr:rowOff>476921</xdr:rowOff>
    </xdr:to>
    <xdr:pic>
      <xdr:nvPicPr>
        <xdr:cNvPr id="95" name="Picture 94" descr="Image result for ucl BI+">
          <a:extLst>
            <a:ext uri="{FF2B5EF4-FFF2-40B4-BE49-F238E27FC236}">
              <a16:creationId xmlns:a16="http://schemas.microsoft.com/office/drawing/2014/main" id="{00000000-0008-0000-0300-00005F000000}"/>
            </a:ext>
          </a:extLst>
        </xdr:cNvPr>
        <xdr:cNvPicPr>
          <a:picLocks noChangeAspect="1" noChangeArrowheads="1"/>
        </xdr:cNvPicPr>
      </xdr:nvPicPr>
      <xdr:blipFill rotWithShape="1">
        <a:blip xmlns:r="http://schemas.openxmlformats.org/officeDocument/2006/relationships" r:embed="rId17" cstate="print">
          <a:extLst>
            <a:ext uri="{28A0092B-C50C-407E-A947-70E740481C1C}">
              <a14:useLocalDpi xmlns:a14="http://schemas.microsoft.com/office/drawing/2010/main"/>
            </a:ext>
          </a:extLst>
        </a:blip>
        <a:srcRect/>
        <a:stretch/>
      </xdr:blipFill>
      <xdr:spPr bwMode="auto">
        <a:xfrm>
          <a:off x="10626433" y="61405071"/>
          <a:ext cx="3361327" cy="918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831274</xdr:colOff>
      <xdr:row>6</xdr:row>
      <xdr:rowOff>236048</xdr:rowOff>
    </xdr:from>
    <xdr:to>
      <xdr:col>8</xdr:col>
      <xdr:colOff>1661925</xdr:colOff>
      <xdr:row>7</xdr:row>
      <xdr:rowOff>8058</xdr:rowOff>
    </xdr:to>
    <xdr:pic>
      <xdr:nvPicPr>
        <xdr:cNvPr id="29" name="Picture 28" descr="Image result for te-cx hilti">
          <a:extLst>
            <a:ext uri="{FF2B5EF4-FFF2-40B4-BE49-F238E27FC236}">
              <a16:creationId xmlns:a16="http://schemas.microsoft.com/office/drawing/2014/main" id="{00000000-0008-0000-0300-00001D000000}"/>
            </a:ext>
          </a:extLst>
        </xdr:cNvPr>
        <xdr:cNvPicPr>
          <a:picLocks noChangeAspect="1" noChangeArrowheads="1"/>
        </xdr:cNvPicPr>
      </xdr:nvPicPr>
      <xdr:blipFill rotWithShape="1">
        <a:blip xmlns:r="http://schemas.openxmlformats.org/officeDocument/2006/relationships" r:embed="rId18" cstate="print">
          <a:extLst>
            <a:ext uri="{28A0092B-C50C-407E-A947-70E740481C1C}">
              <a14:useLocalDpi xmlns:a14="http://schemas.microsoft.com/office/drawing/2010/main"/>
            </a:ext>
          </a:extLst>
        </a:blip>
        <a:srcRect/>
        <a:stretch/>
      </xdr:blipFill>
      <xdr:spPr bwMode="auto">
        <a:xfrm>
          <a:off x="10668001" y="2729866"/>
          <a:ext cx="3144360" cy="270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119876</xdr:colOff>
      <xdr:row>122</xdr:row>
      <xdr:rowOff>465500</xdr:rowOff>
    </xdr:from>
    <xdr:to>
      <xdr:col>8</xdr:col>
      <xdr:colOff>1495299</xdr:colOff>
      <xdr:row>124</xdr:row>
      <xdr:rowOff>259409</xdr:rowOff>
    </xdr:to>
    <xdr:pic>
      <xdr:nvPicPr>
        <xdr:cNvPr id="32" name="Picture 31" descr="Image result for ucl BI+">
          <a:extLst>
            <a:ext uri="{FF2B5EF4-FFF2-40B4-BE49-F238E27FC236}">
              <a16:creationId xmlns:a16="http://schemas.microsoft.com/office/drawing/2014/main" id="{00000000-0008-0000-0300-000020000000}"/>
            </a:ext>
          </a:extLst>
        </xdr:cNvPr>
        <xdr:cNvPicPr>
          <a:picLocks noChangeAspect="1" noChangeArrowheads="1"/>
        </xdr:cNvPicPr>
      </xdr:nvPicPr>
      <xdr:blipFill rotWithShape="1">
        <a:blip xmlns:r="http://schemas.openxmlformats.org/officeDocument/2006/relationships" r:embed="rId19" cstate="print">
          <a:extLst>
            <a:ext uri="{28A0092B-C50C-407E-A947-70E740481C1C}">
              <a14:useLocalDpi xmlns:a14="http://schemas.microsoft.com/office/drawing/2010/main"/>
            </a:ext>
          </a:extLst>
        </a:blip>
        <a:srcRect/>
        <a:stretch/>
      </xdr:blipFill>
      <xdr:spPr bwMode="auto">
        <a:xfrm>
          <a:off x="10954131" y="60815900"/>
          <a:ext cx="2691604" cy="791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249380</xdr:colOff>
      <xdr:row>190</xdr:row>
      <xdr:rowOff>277092</xdr:rowOff>
    </xdr:from>
    <xdr:to>
      <xdr:col>8</xdr:col>
      <xdr:colOff>1711496</xdr:colOff>
      <xdr:row>191</xdr:row>
      <xdr:rowOff>235529</xdr:rowOff>
    </xdr:to>
    <xdr:pic>
      <xdr:nvPicPr>
        <xdr:cNvPr id="33" name="Picture 32" descr="Image result for recip blade hilti">
          <a:extLst>
            <a:ext uri="{FF2B5EF4-FFF2-40B4-BE49-F238E27FC236}">
              <a16:creationId xmlns:a16="http://schemas.microsoft.com/office/drawing/2014/main" id="{00000000-0008-0000-0300-000021000000}"/>
            </a:ext>
          </a:extLst>
        </xdr:cNvPr>
        <xdr:cNvPicPr>
          <a:picLocks noChangeAspect="1" noChangeArrowheads="1"/>
        </xdr:cNvPicPr>
      </xdr:nvPicPr>
      <xdr:blipFill rotWithShape="1">
        <a:blip xmlns:r="http://schemas.openxmlformats.org/officeDocument/2006/relationships" r:embed="rId20" cstate="print">
          <a:extLst>
            <a:ext uri="{28A0092B-C50C-407E-A947-70E740481C1C}">
              <a14:useLocalDpi xmlns:a14="http://schemas.microsoft.com/office/drawing/2010/main"/>
            </a:ext>
          </a:extLst>
        </a:blip>
        <a:srcRect/>
        <a:stretch/>
      </xdr:blipFill>
      <xdr:spPr bwMode="auto">
        <a:xfrm>
          <a:off x="11083635" y="94543419"/>
          <a:ext cx="2778297" cy="45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83135</xdr:colOff>
      <xdr:row>1</xdr:row>
      <xdr:rowOff>0</xdr:rowOff>
    </xdr:from>
    <xdr:to>
      <xdr:col>2</xdr:col>
      <xdr:colOff>755599</xdr:colOff>
      <xdr:row>1</xdr:row>
      <xdr:rowOff>447675</xdr:rowOff>
    </xdr:to>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7935" y="297180"/>
          <a:ext cx="1960244" cy="447675"/>
        </a:xfrm>
        <a:prstGeom prst="rect">
          <a:avLst/>
        </a:prstGeom>
      </xdr:spPr>
    </xdr:pic>
    <xdr:clientData/>
  </xdr:twoCellAnchor>
  <xdr:twoCellAnchor editAs="oneCell">
    <xdr:from>
      <xdr:col>7</xdr:col>
      <xdr:colOff>429485</xdr:colOff>
      <xdr:row>143</xdr:row>
      <xdr:rowOff>166255</xdr:rowOff>
    </xdr:from>
    <xdr:to>
      <xdr:col>10</xdr:col>
      <xdr:colOff>31525</xdr:colOff>
      <xdr:row>144</xdr:row>
      <xdr:rowOff>458927</xdr:rowOff>
    </xdr:to>
    <xdr:pic>
      <xdr:nvPicPr>
        <xdr:cNvPr id="4" name="Picture 3" descr="Image result for ucl BI+">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a:ext>
          </a:extLst>
        </a:blip>
        <a:srcRect/>
        <a:stretch/>
      </xdr:blipFill>
      <xdr:spPr bwMode="auto">
        <a:xfrm>
          <a:off x="10972794" y="70990691"/>
          <a:ext cx="2691604" cy="791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152394</xdr:colOff>
      <xdr:row>42</xdr:row>
      <xdr:rowOff>53869</xdr:rowOff>
    </xdr:from>
    <xdr:to>
      <xdr:col>8</xdr:col>
      <xdr:colOff>1696482</xdr:colOff>
      <xdr:row>42</xdr:row>
      <xdr:rowOff>360219</xdr:rowOff>
    </xdr:to>
    <xdr:pic>
      <xdr:nvPicPr>
        <xdr:cNvPr id="5" name="Picture 4" descr="Image result for hilti yx">
          <a:extLst>
            <a:ext uri="{FF2B5EF4-FFF2-40B4-BE49-F238E27FC236}">
              <a16:creationId xmlns:a16="http://schemas.microsoft.com/office/drawing/2014/main" id="{00000000-0008-0000-0400-000005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a:ext>
          </a:extLst>
        </a:blip>
        <a:srcRect/>
        <a:stretch/>
      </xdr:blipFill>
      <xdr:spPr bwMode="auto">
        <a:xfrm>
          <a:off x="10695703" y="20503178"/>
          <a:ext cx="2860270" cy="30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263230</xdr:colOff>
      <xdr:row>41</xdr:row>
      <xdr:rowOff>277092</xdr:rowOff>
    </xdr:from>
    <xdr:to>
      <xdr:col>8</xdr:col>
      <xdr:colOff>1613355</xdr:colOff>
      <xdr:row>42</xdr:row>
      <xdr:rowOff>44659</xdr:rowOff>
    </xdr:to>
    <xdr:pic>
      <xdr:nvPicPr>
        <xdr:cNvPr id="6" name="Picture 5" descr="Image result for hilti Y bit">
          <a:extLst>
            <a:ext uri="{FF2B5EF4-FFF2-40B4-BE49-F238E27FC236}">
              <a16:creationId xmlns:a16="http://schemas.microsoft.com/office/drawing/2014/main" id="{00000000-0008-0000-0400-000006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a:ext>
          </a:extLst>
        </a:blip>
        <a:srcRect/>
        <a:stretch/>
      </xdr:blipFill>
      <xdr:spPr bwMode="auto">
        <a:xfrm>
          <a:off x="10806539" y="20227637"/>
          <a:ext cx="2666307" cy="266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221667</xdr:colOff>
      <xdr:row>6</xdr:row>
      <xdr:rowOff>69274</xdr:rowOff>
    </xdr:from>
    <xdr:to>
      <xdr:col>10</xdr:col>
      <xdr:colOff>81143</xdr:colOff>
      <xdr:row>6</xdr:row>
      <xdr:rowOff>338427</xdr:rowOff>
    </xdr:to>
    <xdr:pic>
      <xdr:nvPicPr>
        <xdr:cNvPr id="8" name="Picture 7" descr="Image result for cp chisel">
          <a:extLst>
            <a:ext uri="{FF2B5EF4-FFF2-40B4-BE49-F238E27FC236}">
              <a16:creationId xmlns:a16="http://schemas.microsoft.com/office/drawing/2014/main" id="{00000000-0008-0000-0400-000008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a:ext>
          </a:extLst>
        </a:blip>
        <a:srcRect/>
        <a:stretch/>
      </xdr:blipFill>
      <xdr:spPr bwMode="auto">
        <a:xfrm>
          <a:off x="10764976" y="2563092"/>
          <a:ext cx="2949040" cy="269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322632</xdr:colOff>
      <xdr:row>6</xdr:row>
      <xdr:rowOff>290571</xdr:rowOff>
    </xdr:from>
    <xdr:to>
      <xdr:col>8</xdr:col>
      <xdr:colOff>1714069</xdr:colOff>
      <xdr:row>7</xdr:row>
      <xdr:rowOff>92491</xdr:rowOff>
    </xdr:to>
    <xdr:pic>
      <xdr:nvPicPr>
        <xdr:cNvPr id="9" name="Picture 8" descr="Image result for cp chisel">
          <a:extLst>
            <a:ext uri="{FF2B5EF4-FFF2-40B4-BE49-F238E27FC236}">
              <a16:creationId xmlns:a16="http://schemas.microsoft.com/office/drawing/2014/main" id="{00000000-0008-0000-0400-000009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a:ext>
          </a:extLst>
        </a:blip>
        <a:srcRect/>
        <a:stretch/>
      </xdr:blipFill>
      <xdr:spPr bwMode="auto">
        <a:xfrm>
          <a:off x="10865941" y="2784389"/>
          <a:ext cx="2707619" cy="300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348929</xdr:colOff>
      <xdr:row>7</xdr:row>
      <xdr:rowOff>92631</xdr:rowOff>
    </xdr:from>
    <xdr:to>
      <xdr:col>8</xdr:col>
      <xdr:colOff>1648690</xdr:colOff>
      <xdr:row>7</xdr:row>
      <xdr:rowOff>458171</xdr:rowOff>
    </xdr:to>
    <xdr:pic>
      <xdr:nvPicPr>
        <xdr:cNvPr id="10" name="Picture 9" descr="Image result for te-c km chisel">
          <a:extLst>
            <a:ext uri="{FF2B5EF4-FFF2-40B4-BE49-F238E27FC236}">
              <a16:creationId xmlns:a16="http://schemas.microsoft.com/office/drawing/2014/main" id="{00000000-0008-0000-0400-00000A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a:ext>
          </a:extLst>
        </a:blip>
        <a:srcRect/>
        <a:stretch/>
      </xdr:blipFill>
      <xdr:spPr bwMode="auto">
        <a:xfrm>
          <a:off x="10892238" y="3085213"/>
          <a:ext cx="2615943" cy="365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876299</xdr:colOff>
      <xdr:row>119</xdr:row>
      <xdr:rowOff>360739</xdr:rowOff>
    </xdr:from>
    <xdr:to>
      <xdr:col>8</xdr:col>
      <xdr:colOff>1025237</xdr:colOff>
      <xdr:row>120</xdr:row>
      <xdr:rowOff>360219</xdr:rowOff>
    </xdr:to>
    <xdr:pic>
      <xdr:nvPicPr>
        <xdr:cNvPr id="11" name="Picture 17" descr="https://hilti.picturepark.com/Public/100/ThumbnailLarge/df9566aa-88f2-4e31-a52d-17ae9c128ad2.jpg?0_0_0_0_0_156_69_222">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a:ext>
          </a:extLst>
        </a:blip>
        <a:srcRect/>
        <a:stretch>
          <a:fillRect/>
        </a:stretch>
      </xdr:blipFill>
      <xdr:spPr bwMode="auto">
        <a:xfrm>
          <a:off x="11419608" y="59214848"/>
          <a:ext cx="1465120" cy="498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207812</xdr:colOff>
      <xdr:row>201</xdr:row>
      <xdr:rowOff>158799</xdr:rowOff>
    </xdr:from>
    <xdr:to>
      <xdr:col>8</xdr:col>
      <xdr:colOff>994055</xdr:colOff>
      <xdr:row>202</xdr:row>
      <xdr:rowOff>434190</xdr:rowOff>
    </xdr:to>
    <xdr:pic>
      <xdr:nvPicPr>
        <xdr:cNvPr id="12" name="Picture 11" descr="Image result for chop saw disc hilti">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a:ext>
          </a:extLst>
        </a:blip>
        <a:srcRect/>
        <a:stretch>
          <a:fillRect/>
        </a:stretch>
      </xdr:blipFill>
      <xdr:spPr bwMode="auto">
        <a:xfrm>
          <a:off x="12067303" y="99911526"/>
          <a:ext cx="786243" cy="7741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235519</xdr:colOff>
      <xdr:row>205</xdr:row>
      <xdr:rowOff>477453</xdr:rowOff>
    </xdr:from>
    <xdr:to>
      <xdr:col>8</xdr:col>
      <xdr:colOff>1697634</xdr:colOff>
      <xdr:row>206</xdr:row>
      <xdr:rowOff>435891</xdr:rowOff>
    </xdr:to>
    <xdr:pic>
      <xdr:nvPicPr>
        <xdr:cNvPr id="13" name="Picture 12" descr="Image result for recip blade hilti">
          <a:extLst>
            <a:ext uri="{FF2B5EF4-FFF2-40B4-BE49-F238E27FC236}">
              <a16:creationId xmlns:a16="http://schemas.microsoft.com/office/drawing/2014/main" id="{00000000-0008-0000-0400-00000D000000}"/>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a:ext>
          </a:extLst>
        </a:blip>
        <a:srcRect/>
        <a:stretch/>
      </xdr:blipFill>
      <xdr:spPr bwMode="auto">
        <a:xfrm>
          <a:off x="10778828" y="102225235"/>
          <a:ext cx="2778297" cy="457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207812</xdr:colOff>
      <xdr:row>191</xdr:row>
      <xdr:rowOff>305543</xdr:rowOff>
    </xdr:from>
    <xdr:to>
      <xdr:col>8</xdr:col>
      <xdr:colOff>845124</xdr:colOff>
      <xdr:row>192</xdr:row>
      <xdr:rowOff>450274</xdr:rowOff>
    </xdr:to>
    <xdr:pic>
      <xdr:nvPicPr>
        <xdr:cNvPr id="14" name="Picture 13" descr="Image result for dg-cw hlti">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a:ext>
          </a:extLst>
        </a:blip>
        <a:srcRect/>
        <a:stretch>
          <a:fillRect/>
        </a:stretch>
      </xdr:blipFill>
      <xdr:spPr bwMode="auto">
        <a:xfrm>
          <a:off x="12067303" y="95070634"/>
          <a:ext cx="637312" cy="643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207812</xdr:colOff>
      <xdr:row>187</xdr:row>
      <xdr:rowOff>177186</xdr:rowOff>
    </xdr:from>
    <xdr:to>
      <xdr:col>8</xdr:col>
      <xdr:colOff>976739</xdr:colOff>
      <xdr:row>188</xdr:row>
      <xdr:rowOff>435758</xdr:rowOff>
    </xdr:to>
    <xdr:pic>
      <xdr:nvPicPr>
        <xdr:cNvPr id="15" name="Picture 14" descr="Image result for scw disc hilti">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a:ext>
          </a:extLst>
        </a:blip>
        <a:srcRect/>
        <a:stretch>
          <a:fillRect/>
        </a:stretch>
      </xdr:blipFill>
      <xdr:spPr bwMode="auto">
        <a:xfrm>
          <a:off x="12067303" y="92947222"/>
          <a:ext cx="768927" cy="75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637303</xdr:colOff>
      <xdr:row>127</xdr:row>
      <xdr:rowOff>457201</xdr:rowOff>
    </xdr:from>
    <xdr:to>
      <xdr:col>8</xdr:col>
      <xdr:colOff>1615434</xdr:colOff>
      <xdr:row>128</xdr:row>
      <xdr:rowOff>334827</xdr:rowOff>
    </xdr:to>
    <xdr:pic>
      <xdr:nvPicPr>
        <xdr:cNvPr id="16" name="Picture 15" descr="Image result for wdb hilti">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a:ext>
          </a:extLst>
        </a:blip>
        <a:srcRect/>
        <a:stretch>
          <a:fillRect/>
        </a:stretch>
      </xdr:blipFill>
      <xdr:spPr bwMode="auto">
        <a:xfrm>
          <a:off x="11180612" y="63301419"/>
          <a:ext cx="2294313" cy="376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printerSettings" Target="../printerSettings/printerSettings3.bin"/><Relationship Id="rId1" Type="http://schemas.openxmlformats.org/officeDocument/2006/relationships/hyperlink" Target="https://www.hilti.com.mx/car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
  <sheetViews>
    <sheetView showGridLines="0" tabSelected="1" view="pageBreakPreview" zoomScale="130" zoomScaleNormal="85" zoomScaleSheetLayoutView="130" workbookViewId="0">
      <selection activeCell="P4" sqref="P4"/>
    </sheetView>
  </sheetViews>
  <sheetFormatPr defaultColWidth="8.88671875" defaultRowHeight="13.2" x14ac:dyDescent="0.25"/>
  <sheetData/>
  <sheetProtection selectLockedCells="1" selectUnlockedCells="1"/>
  <pageMargins left="0.7" right="0.7" top="0.75" bottom="0.75" header="0.3" footer="0.3"/>
  <pageSetup scale="57"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T41"/>
  <sheetViews>
    <sheetView showGridLines="0" view="pageBreakPreview" zoomScale="145" zoomScaleNormal="100" zoomScaleSheetLayoutView="145" workbookViewId="0">
      <selection activeCell="V13" sqref="V13"/>
    </sheetView>
  </sheetViews>
  <sheetFormatPr defaultColWidth="8.88671875" defaultRowHeight="13.2" x14ac:dyDescent="0.25"/>
  <cols>
    <col min="1" max="1" width="1.44140625" customWidth="1"/>
    <col min="2" max="2" width="2.33203125" customWidth="1"/>
    <col min="3" max="3" width="5.88671875" customWidth="1"/>
    <col min="4" max="4" width="77.33203125" customWidth="1"/>
    <col min="6" max="6" width="11.21875" customWidth="1"/>
    <col min="10" max="10" width="5.88671875" customWidth="1"/>
    <col min="11" max="11" width="0" hidden="1" customWidth="1"/>
    <col min="12" max="12" width="7.6640625" hidden="1" customWidth="1"/>
    <col min="13" max="13" width="44.88671875" hidden="1" customWidth="1"/>
    <col min="14" max="19" width="0" hidden="1" customWidth="1"/>
  </cols>
  <sheetData>
    <row r="1" spans="2:20" ht="7.2" customHeight="1" thickBot="1" x14ac:dyDescent="0.3"/>
    <row r="2" spans="2:20" ht="6" customHeight="1" x14ac:dyDescent="0.25">
      <c r="B2" s="32"/>
      <c r="C2" s="33"/>
      <c r="D2" s="33"/>
      <c r="E2" s="33"/>
      <c r="F2" s="33"/>
      <c r="G2" s="33"/>
      <c r="H2" s="33"/>
      <c r="I2" s="33"/>
      <c r="J2" s="33"/>
      <c r="K2" s="33"/>
      <c r="L2" s="33"/>
      <c r="M2" s="33"/>
      <c r="N2" s="33"/>
      <c r="O2" s="33"/>
      <c r="P2" s="33"/>
      <c r="Q2" s="33"/>
      <c r="R2" s="33"/>
      <c r="S2" s="33"/>
      <c r="T2" s="34"/>
    </row>
    <row r="3" spans="2:20" ht="37.200000000000003" x14ac:dyDescent="0.6">
      <c r="B3" s="35"/>
      <c r="C3" s="59" t="s">
        <v>166</v>
      </c>
      <c r="D3" s="59"/>
      <c r="E3" s="59"/>
      <c r="L3" s="19" t="s">
        <v>168</v>
      </c>
      <c r="T3" s="36"/>
    </row>
    <row r="4" spans="2:20" x14ac:dyDescent="0.25">
      <c r="B4" s="35"/>
      <c r="T4" s="36"/>
    </row>
    <row r="5" spans="2:20" ht="27.6" customHeight="1" x14ac:dyDescent="0.25">
      <c r="B5" s="35"/>
      <c r="D5" s="42" t="s">
        <v>731</v>
      </c>
      <c r="M5" s="41" t="s">
        <v>364</v>
      </c>
      <c r="T5" s="36"/>
    </row>
    <row r="6" spans="2:20" ht="26.4" x14ac:dyDescent="0.25">
      <c r="B6" s="35"/>
      <c r="D6" s="42" t="s">
        <v>729</v>
      </c>
      <c r="T6" s="36"/>
    </row>
    <row r="7" spans="2:20" ht="26.4" x14ac:dyDescent="0.25">
      <c r="B7" s="35"/>
      <c r="D7" s="42" t="s">
        <v>730</v>
      </c>
      <c r="T7" s="36"/>
    </row>
    <row r="8" spans="2:20" ht="9" customHeight="1" x14ac:dyDescent="0.25">
      <c r="B8" s="35"/>
      <c r="M8" s="41" t="s">
        <v>169</v>
      </c>
      <c r="T8" s="36"/>
    </row>
    <row r="9" spans="2:20" x14ac:dyDescent="0.25">
      <c r="B9" s="35"/>
      <c r="T9" s="36"/>
    </row>
    <row r="10" spans="2:20" x14ac:dyDescent="0.25">
      <c r="B10" s="35"/>
      <c r="D10" s="42" t="s">
        <v>362</v>
      </c>
      <c r="T10" s="36"/>
    </row>
    <row r="11" spans="2:20" x14ac:dyDescent="0.25">
      <c r="B11" s="35"/>
      <c r="D11" s="42" t="s">
        <v>363</v>
      </c>
      <c r="M11" t="s">
        <v>170</v>
      </c>
      <c r="T11" s="36"/>
    </row>
    <row r="12" spans="2:20" ht="12" customHeight="1" x14ac:dyDescent="0.25">
      <c r="B12" s="35"/>
      <c r="M12" s="41" t="s">
        <v>171</v>
      </c>
      <c r="T12" s="36"/>
    </row>
    <row r="13" spans="2:20" x14ac:dyDescent="0.25">
      <c r="B13" s="35"/>
      <c r="T13" s="36"/>
    </row>
    <row r="14" spans="2:20" x14ac:dyDescent="0.25">
      <c r="B14" s="35"/>
      <c r="T14" s="36"/>
    </row>
    <row r="15" spans="2:20" x14ac:dyDescent="0.25">
      <c r="B15" s="35"/>
      <c r="M15" s="41" t="s">
        <v>172</v>
      </c>
      <c r="T15" s="36"/>
    </row>
    <row r="16" spans="2:20" ht="5.4" customHeight="1" x14ac:dyDescent="0.25">
      <c r="B16" s="35"/>
      <c r="M16" s="41" t="s">
        <v>173</v>
      </c>
      <c r="T16" s="36"/>
    </row>
    <row r="17" spans="2:20" x14ac:dyDescent="0.25">
      <c r="B17" s="35"/>
      <c r="T17" s="36"/>
    </row>
    <row r="18" spans="2:20" x14ac:dyDescent="0.25">
      <c r="B18" s="35"/>
      <c r="D18" s="41" t="s">
        <v>361</v>
      </c>
      <c r="M18" t="s">
        <v>167</v>
      </c>
      <c r="T18" s="36"/>
    </row>
    <row r="19" spans="2:20" x14ac:dyDescent="0.25">
      <c r="B19" s="35"/>
      <c r="D19" s="41" t="s">
        <v>167</v>
      </c>
      <c r="T19" s="36"/>
    </row>
    <row r="20" spans="2:20" x14ac:dyDescent="0.25">
      <c r="B20" s="35"/>
      <c r="T20" s="36"/>
    </row>
    <row r="21" spans="2:20" x14ac:dyDescent="0.25">
      <c r="B21" s="35"/>
      <c r="T21" s="36"/>
    </row>
    <row r="22" spans="2:20" x14ac:dyDescent="0.25">
      <c r="B22" s="35"/>
      <c r="T22" s="36"/>
    </row>
    <row r="23" spans="2:20" hidden="1" x14ac:dyDescent="0.25">
      <c r="B23" s="35"/>
      <c r="T23" s="36"/>
    </row>
    <row r="24" spans="2:20" hidden="1" x14ac:dyDescent="0.25">
      <c r="B24" s="35"/>
      <c r="T24" s="36"/>
    </row>
    <row r="25" spans="2:20" hidden="1" x14ac:dyDescent="0.25">
      <c r="B25" s="35"/>
      <c r="T25" s="36"/>
    </row>
    <row r="26" spans="2:20" hidden="1" x14ac:dyDescent="0.25">
      <c r="B26" s="35"/>
      <c r="T26" s="36"/>
    </row>
    <row r="27" spans="2:20" hidden="1" x14ac:dyDescent="0.25">
      <c r="B27" s="35"/>
      <c r="T27" s="36"/>
    </row>
    <row r="28" spans="2:20" hidden="1" x14ac:dyDescent="0.25">
      <c r="B28" s="35"/>
      <c r="T28" s="36"/>
    </row>
    <row r="29" spans="2:20" hidden="1" x14ac:dyDescent="0.25">
      <c r="B29" s="35"/>
      <c r="T29" s="36"/>
    </row>
    <row r="30" spans="2:20" hidden="1" x14ac:dyDescent="0.25">
      <c r="B30" s="35"/>
      <c r="T30" s="36"/>
    </row>
    <row r="31" spans="2:20" hidden="1" x14ac:dyDescent="0.25">
      <c r="B31" s="35"/>
      <c r="T31" s="36"/>
    </row>
    <row r="32" spans="2:20" hidden="1" x14ac:dyDescent="0.25">
      <c r="B32" s="35"/>
      <c r="T32" s="36"/>
    </row>
    <row r="33" spans="2:20" hidden="1" x14ac:dyDescent="0.25">
      <c r="B33" s="35"/>
      <c r="T33" s="36"/>
    </row>
    <row r="34" spans="2:20" hidden="1" x14ac:dyDescent="0.25">
      <c r="B34" s="35"/>
      <c r="T34" s="36"/>
    </row>
    <row r="35" spans="2:20" hidden="1" x14ac:dyDescent="0.25">
      <c r="B35" s="35"/>
      <c r="T35" s="36"/>
    </row>
    <row r="36" spans="2:20" hidden="1" x14ac:dyDescent="0.25">
      <c r="B36" s="35"/>
      <c r="T36" s="36"/>
    </row>
    <row r="37" spans="2:20" hidden="1" x14ac:dyDescent="0.25">
      <c r="B37" s="35"/>
      <c r="T37" s="36"/>
    </row>
    <row r="38" spans="2:20" hidden="1" x14ac:dyDescent="0.25">
      <c r="B38" s="35"/>
      <c r="T38" s="36"/>
    </row>
    <row r="39" spans="2:20" hidden="1" x14ac:dyDescent="0.25">
      <c r="B39" s="35"/>
      <c r="T39" s="36"/>
    </row>
    <row r="40" spans="2:20" x14ac:dyDescent="0.25">
      <c r="B40" s="35"/>
      <c r="T40" s="36"/>
    </row>
    <row r="41" spans="2:20" ht="13.8" thickBot="1" x14ac:dyDescent="0.3">
      <c r="B41" s="37"/>
      <c r="C41" s="38"/>
      <c r="D41" s="38"/>
      <c r="E41" s="38"/>
      <c r="F41" s="38"/>
      <c r="G41" s="38"/>
      <c r="H41" s="38"/>
      <c r="I41" s="38"/>
      <c r="J41" s="38"/>
      <c r="K41" s="38"/>
      <c r="L41" s="38"/>
      <c r="M41" s="38"/>
      <c r="N41" s="38"/>
      <c r="O41" s="38"/>
      <c r="P41" s="38"/>
      <c r="Q41" s="38"/>
      <c r="R41" s="38"/>
      <c r="S41" s="38"/>
      <c r="T41" s="39"/>
    </row>
  </sheetData>
  <sheetProtection selectLockedCells="1" selectUnlockedCells="1"/>
  <mergeCells count="1">
    <mergeCell ref="C3:E3"/>
  </mergeCells>
  <pageMargins left="0.25" right="0.25" top="0.75" bottom="0.75" header="0.3" footer="0.3"/>
  <pageSetup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U511"/>
  <sheetViews>
    <sheetView showGridLines="0" view="pageBreakPreview" zoomScale="60" zoomScaleNormal="55" workbookViewId="0">
      <selection activeCell="M19" sqref="M19"/>
    </sheetView>
  </sheetViews>
  <sheetFormatPr defaultColWidth="9.21875" defaultRowHeight="40.049999999999997" customHeight="1" x14ac:dyDescent="0.3"/>
  <cols>
    <col min="1" max="1" width="4.44140625" style="22" customWidth="1"/>
    <col min="2" max="2" width="18.77734375" style="2" customWidth="1"/>
    <col min="3" max="3" width="55.88671875" style="1" customWidth="1"/>
    <col min="4" max="4" width="20.109375" style="1" bestFit="1" customWidth="1"/>
    <col min="5" max="6" width="22" style="1" customWidth="1"/>
    <col min="7" max="7" width="14.44140625" style="1" customWidth="1"/>
    <col min="8" max="8" width="19.21875" style="2" customWidth="1"/>
    <col min="9" max="9" width="25.77734375" style="6" customWidth="1"/>
    <col min="10" max="10" width="22.21875" style="6" hidden="1" customWidth="1"/>
    <col min="11" max="11" width="5.88671875" style="1" customWidth="1"/>
    <col min="12" max="12" width="5.88671875" style="22" customWidth="1"/>
    <col min="13" max="13" width="26.21875" style="1" customWidth="1"/>
    <col min="14" max="16384" width="9.21875" style="1"/>
  </cols>
  <sheetData>
    <row r="1" spans="1:13" customFormat="1" ht="23.4" customHeight="1" x14ac:dyDescent="0.25">
      <c r="A1" s="21"/>
      <c r="B1" s="47"/>
      <c r="C1" s="18"/>
      <c r="D1" s="18"/>
      <c r="E1" s="18"/>
      <c r="F1" s="18"/>
      <c r="H1" s="18"/>
      <c r="L1" s="21"/>
    </row>
    <row r="2" spans="1:13" customFormat="1" ht="40.049999999999997" customHeight="1" x14ac:dyDescent="0.25">
      <c r="A2" s="21"/>
      <c r="B2" s="48"/>
      <c r="H2" s="18"/>
      <c r="L2" s="21"/>
    </row>
    <row r="3" spans="1:13" customFormat="1" ht="16.2" customHeight="1" x14ac:dyDescent="0.25">
      <c r="A3" s="21"/>
      <c r="B3" s="48"/>
      <c r="H3" s="18"/>
      <c r="L3" s="21"/>
    </row>
    <row r="4" spans="1:13" customFormat="1" ht="40.049999999999997" customHeight="1" x14ac:dyDescent="0.6">
      <c r="A4" s="23"/>
      <c r="B4" s="44" t="s">
        <v>390</v>
      </c>
      <c r="H4" s="18"/>
      <c r="L4" s="21"/>
    </row>
    <row r="5" spans="1:13" customFormat="1" ht="40.049999999999997" customHeight="1" x14ac:dyDescent="0.6">
      <c r="A5" s="23"/>
      <c r="B5" s="44" t="s">
        <v>174</v>
      </c>
      <c r="H5" s="18"/>
      <c r="L5" s="21"/>
    </row>
    <row r="6" spans="1:13" ht="40.049999999999997" customHeight="1" x14ac:dyDescent="0.3">
      <c r="B6" s="60" t="s">
        <v>391</v>
      </c>
      <c r="C6" s="60"/>
      <c r="D6" s="60"/>
      <c r="E6" s="60"/>
      <c r="F6" s="60"/>
      <c r="G6" s="60"/>
      <c r="M6" s="31" t="s">
        <v>165</v>
      </c>
    </row>
    <row r="7" spans="1:13" ht="40.049999999999997" customHeight="1" x14ac:dyDescent="0.55000000000000004">
      <c r="B7" s="49"/>
    </row>
    <row r="8" spans="1:13" ht="40.049999999999997" customHeight="1" x14ac:dyDescent="0.3">
      <c r="B8" s="50" t="s">
        <v>608</v>
      </c>
    </row>
    <row r="9" spans="1:13" ht="40.049999999999997" customHeight="1" thickBot="1" x14ac:dyDescent="0.35">
      <c r="B9" s="51" t="s">
        <v>365</v>
      </c>
      <c r="C9" s="13" t="s">
        <v>366</v>
      </c>
      <c r="D9" s="20" t="s">
        <v>367</v>
      </c>
      <c r="E9" s="14" t="s">
        <v>17</v>
      </c>
      <c r="F9" s="14" t="s">
        <v>655</v>
      </c>
      <c r="G9" s="14" t="s">
        <v>8</v>
      </c>
      <c r="H9" s="15" t="s">
        <v>10</v>
      </c>
      <c r="I9" s="15" t="s">
        <v>11</v>
      </c>
      <c r="J9" s="13" t="s">
        <v>368</v>
      </c>
      <c r="L9" s="22" t="str">
        <f>IF(ISNUMBER(I9),IF($I9 &lt;&gt; "",ROW(),""),"")</f>
        <v/>
      </c>
      <c r="M9" s="13" t="s">
        <v>369</v>
      </c>
    </row>
    <row r="10" spans="1:13" ht="40.049999999999997" customHeight="1" thickTop="1" x14ac:dyDescent="0.3">
      <c r="A10" s="22">
        <v>1</v>
      </c>
      <c r="B10" s="9">
        <v>2038073</v>
      </c>
      <c r="C10" s="7" t="s">
        <v>60</v>
      </c>
      <c r="D10" s="5" t="s">
        <v>18</v>
      </c>
      <c r="E10" s="5" t="s">
        <v>19</v>
      </c>
      <c r="F10" s="5" t="s">
        <v>660</v>
      </c>
      <c r="G10" s="5">
        <v>1</v>
      </c>
      <c r="H10" s="16"/>
      <c r="I10" s="12" t="str">
        <f>IF(CEILING(H10,G10)=0,"",CEILING(H10,G10))</f>
        <v/>
      </c>
      <c r="J10" s="1"/>
      <c r="L10" s="22" t="str">
        <f t="shared" ref="L10:L102" si="0">IF(ISNUMBER(I10),IF($I10 &lt;&gt; "",ROW(),""),"")</f>
        <v/>
      </c>
      <c r="M10" s="1" t="str">
        <f t="shared" ref="M10:M41" ca="1" si="1">IFERROR(OFFSET($B$1,SMALL(L:L,$A10 )-1,0),"")&amp;" "&amp;IFERROR(OFFSET($I$1,SMALL(L:L,$A10 )-1,0),"")</f>
        <v>2038093 8</v>
      </c>
    </row>
    <row r="11" spans="1:13" ht="40.049999999999997" customHeight="1" x14ac:dyDescent="0.3">
      <c r="A11" s="22">
        <f>A10+1</f>
        <v>2</v>
      </c>
      <c r="B11" s="10">
        <v>2038093</v>
      </c>
      <c r="C11" s="8" t="s">
        <v>61</v>
      </c>
      <c r="D11" s="4" t="s">
        <v>18</v>
      </c>
      <c r="E11" s="4" t="s">
        <v>19</v>
      </c>
      <c r="F11" s="4" t="s">
        <v>660</v>
      </c>
      <c r="G11" s="4">
        <v>8</v>
      </c>
      <c r="H11" s="17">
        <v>3</v>
      </c>
      <c r="I11" s="11">
        <f>IF(CEILING(H11,G11)=0,"",CEILING(H11,G11))</f>
        <v>8</v>
      </c>
      <c r="J11" s="1"/>
      <c r="L11" s="22">
        <f t="shared" si="0"/>
        <v>11</v>
      </c>
      <c r="M11" s="1" t="str">
        <f t="shared" ca="1" si="1"/>
        <v>2038074 6</v>
      </c>
    </row>
    <row r="12" spans="1:13" ht="40.049999999999997" customHeight="1" x14ac:dyDescent="0.3">
      <c r="A12" s="22">
        <f t="shared" ref="A12:A88" si="2">A11+1</f>
        <v>3</v>
      </c>
      <c r="B12" s="9">
        <v>2038074</v>
      </c>
      <c r="C12" s="7" t="s">
        <v>370</v>
      </c>
      <c r="D12" s="5" t="s">
        <v>20</v>
      </c>
      <c r="E12" s="5" t="s">
        <v>19</v>
      </c>
      <c r="F12" s="5" t="s">
        <v>660</v>
      </c>
      <c r="G12" s="5">
        <v>1</v>
      </c>
      <c r="H12" s="16">
        <v>6</v>
      </c>
      <c r="I12" s="12">
        <f t="shared" ref="I12:I70" si="3">IF(CEILING(H12,G12)=0,"",CEILING(H12,G12))</f>
        <v>6</v>
      </c>
      <c r="J12" s="1"/>
      <c r="L12" s="22">
        <f t="shared" si="0"/>
        <v>12</v>
      </c>
      <c r="M12" s="1" t="str">
        <f t="shared" ca="1" si="1"/>
        <v>3610135 4</v>
      </c>
    </row>
    <row r="13" spans="1:13" ht="40.049999999999997" customHeight="1" x14ac:dyDescent="0.3">
      <c r="A13" s="22">
        <f t="shared" si="2"/>
        <v>4</v>
      </c>
      <c r="B13" s="10">
        <v>3610135</v>
      </c>
      <c r="C13" s="8" t="s">
        <v>371</v>
      </c>
      <c r="D13" s="4" t="s">
        <v>20</v>
      </c>
      <c r="E13" s="4" t="s">
        <v>19</v>
      </c>
      <c r="F13" s="4" t="s">
        <v>660</v>
      </c>
      <c r="G13" s="4">
        <v>4</v>
      </c>
      <c r="H13" s="17">
        <v>2</v>
      </c>
      <c r="I13" s="11">
        <f t="shared" si="3"/>
        <v>4</v>
      </c>
      <c r="J13" s="1"/>
      <c r="L13" s="22">
        <f t="shared" si="0"/>
        <v>13</v>
      </c>
      <c r="M13" s="1" t="str">
        <f t="shared" ca="1" si="1"/>
        <v>2038076 78</v>
      </c>
    </row>
    <row r="14" spans="1:13" ht="40.049999999999997" customHeight="1" x14ac:dyDescent="0.3">
      <c r="A14" s="22">
        <f t="shared" si="2"/>
        <v>5</v>
      </c>
      <c r="B14" s="9">
        <v>2038076</v>
      </c>
      <c r="C14" s="7" t="s">
        <v>372</v>
      </c>
      <c r="D14" s="5" t="s">
        <v>21</v>
      </c>
      <c r="E14" s="5" t="s">
        <v>19</v>
      </c>
      <c r="F14" s="5" t="s">
        <v>660</v>
      </c>
      <c r="G14" s="5">
        <v>1</v>
      </c>
      <c r="H14" s="16">
        <v>78</v>
      </c>
      <c r="I14" s="12">
        <f t="shared" si="3"/>
        <v>78</v>
      </c>
      <c r="J14" s="1"/>
      <c r="L14" s="22">
        <f t="shared" si="0"/>
        <v>14</v>
      </c>
      <c r="M14" s="1" t="str">
        <f t="shared" ca="1" si="1"/>
        <v>2038094 8</v>
      </c>
    </row>
    <row r="15" spans="1:13" ht="40.049999999999997" customHeight="1" x14ac:dyDescent="0.3">
      <c r="A15" s="22">
        <f t="shared" si="2"/>
        <v>6</v>
      </c>
      <c r="B15" s="10">
        <v>2038094</v>
      </c>
      <c r="C15" s="8" t="s">
        <v>373</v>
      </c>
      <c r="D15" s="4" t="s">
        <v>21</v>
      </c>
      <c r="E15" s="4" t="s">
        <v>19</v>
      </c>
      <c r="F15" s="4" t="s">
        <v>660</v>
      </c>
      <c r="G15" s="4">
        <v>8</v>
      </c>
      <c r="H15" s="17">
        <v>8</v>
      </c>
      <c r="I15" s="11">
        <f t="shared" si="3"/>
        <v>8</v>
      </c>
      <c r="J15" s="1"/>
      <c r="L15" s="22">
        <f t="shared" si="0"/>
        <v>15</v>
      </c>
      <c r="M15" s="1" t="str">
        <f t="shared" ca="1" si="1"/>
        <v>2038077 3</v>
      </c>
    </row>
    <row r="16" spans="1:13" ht="40.049999999999997" customHeight="1" x14ac:dyDescent="0.3">
      <c r="A16" s="22">
        <f t="shared" si="2"/>
        <v>7</v>
      </c>
      <c r="B16" s="9">
        <v>2038077</v>
      </c>
      <c r="C16" s="7" t="s">
        <v>374</v>
      </c>
      <c r="D16" s="5" t="s">
        <v>21</v>
      </c>
      <c r="E16" s="5" t="s">
        <v>22</v>
      </c>
      <c r="F16" s="5" t="s">
        <v>660</v>
      </c>
      <c r="G16" s="5">
        <v>1</v>
      </c>
      <c r="H16" s="16">
        <v>3</v>
      </c>
      <c r="I16" s="12">
        <f t="shared" si="3"/>
        <v>3</v>
      </c>
      <c r="J16" s="1"/>
      <c r="L16" s="22">
        <f t="shared" si="0"/>
        <v>16</v>
      </c>
      <c r="M16" s="1" t="str">
        <f t="shared" ca="1" si="1"/>
        <v>3610136 8</v>
      </c>
    </row>
    <row r="17" spans="1:13" ht="40.049999999999997" customHeight="1" x14ac:dyDescent="0.3">
      <c r="A17" s="22">
        <f t="shared" si="2"/>
        <v>8</v>
      </c>
      <c r="B17" s="10">
        <v>3610136</v>
      </c>
      <c r="C17" s="8" t="s">
        <v>375</v>
      </c>
      <c r="D17" s="4" t="s">
        <v>21</v>
      </c>
      <c r="E17" s="4" t="s">
        <v>22</v>
      </c>
      <c r="F17" s="4" t="s">
        <v>660</v>
      </c>
      <c r="G17" s="4">
        <v>8</v>
      </c>
      <c r="H17" s="17">
        <v>2</v>
      </c>
      <c r="I17" s="11">
        <f t="shared" si="3"/>
        <v>8</v>
      </c>
      <c r="J17" s="1"/>
      <c r="L17" s="22">
        <f t="shared" si="0"/>
        <v>17</v>
      </c>
      <c r="M17" s="1" t="str">
        <f t="shared" ca="1" si="1"/>
        <v>2038080 2</v>
      </c>
    </row>
    <row r="18" spans="1:13" ht="40.049999999999997" customHeight="1" x14ac:dyDescent="0.3">
      <c r="A18" s="22">
        <f t="shared" si="2"/>
        <v>9</v>
      </c>
      <c r="B18" s="9">
        <v>2038080</v>
      </c>
      <c r="C18" s="7" t="s">
        <v>376</v>
      </c>
      <c r="D18" s="5" t="s">
        <v>23</v>
      </c>
      <c r="E18" s="5" t="s">
        <v>19</v>
      </c>
      <c r="F18" s="5" t="s">
        <v>660</v>
      </c>
      <c r="G18" s="5">
        <v>1</v>
      </c>
      <c r="H18" s="16">
        <v>2</v>
      </c>
      <c r="I18" s="12">
        <f t="shared" si="3"/>
        <v>2</v>
      </c>
      <c r="J18" s="1"/>
      <c r="L18" s="22">
        <f t="shared" si="0"/>
        <v>18</v>
      </c>
      <c r="M18" s="1" t="str">
        <f t="shared" ca="1" si="1"/>
        <v xml:space="preserve"> </v>
      </c>
    </row>
    <row r="19" spans="1:13" ht="40.049999999999997" customHeight="1" x14ac:dyDescent="0.3">
      <c r="A19" s="22">
        <f t="shared" si="2"/>
        <v>10</v>
      </c>
      <c r="B19" s="10">
        <v>2038095</v>
      </c>
      <c r="C19" s="8" t="s">
        <v>377</v>
      </c>
      <c r="D19" s="4" t="s">
        <v>23</v>
      </c>
      <c r="E19" s="4" t="s">
        <v>19</v>
      </c>
      <c r="F19" s="4" t="s">
        <v>660</v>
      </c>
      <c r="G19" s="4">
        <v>8</v>
      </c>
      <c r="H19" s="17"/>
      <c r="I19" s="11" t="str">
        <f t="shared" si="3"/>
        <v/>
      </c>
      <c r="J19" s="1"/>
      <c r="L19" s="22" t="str">
        <f t="shared" si="0"/>
        <v/>
      </c>
      <c r="M19" s="1" t="str">
        <f t="shared" ca="1" si="1"/>
        <v xml:space="preserve"> </v>
      </c>
    </row>
    <row r="20" spans="1:13" ht="40.049999999999997" customHeight="1" x14ac:dyDescent="0.3">
      <c r="A20" s="22">
        <f t="shared" si="2"/>
        <v>11</v>
      </c>
      <c r="B20" s="9">
        <v>2038082</v>
      </c>
      <c r="C20" s="7" t="s">
        <v>378</v>
      </c>
      <c r="D20" s="5" t="s">
        <v>23</v>
      </c>
      <c r="E20" s="5" t="s">
        <v>22</v>
      </c>
      <c r="F20" s="5" t="s">
        <v>660</v>
      </c>
      <c r="G20" s="5">
        <v>1</v>
      </c>
      <c r="H20" s="16"/>
      <c r="I20" s="12" t="str">
        <f t="shared" si="3"/>
        <v/>
      </c>
      <c r="J20" s="1"/>
      <c r="L20" s="22" t="str">
        <f t="shared" si="0"/>
        <v/>
      </c>
      <c r="M20" s="1" t="str">
        <f t="shared" ca="1" si="1"/>
        <v xml:space="preserve"> </v>
      </c>
    </row>
    <row r="21" spans="1:13" ht="40.049999999999997" customHeight="1" x14ac:dyDescent="0.3">
      <c r="A21" s="22">
        <f t="shared" si="2"/>
        <v>12</v>
      </c>
      <c r="B21" s="10">
        <v>3610137</v>
      </c>
      <c r="C21" s="8" t="s">
        <v>379</v>
      </c>
      <c r="D21" s="4" t="s">
        <v>23</v>
      </c>
      <c r="E21" s="4" t="s">
        <v>22</v>
      </c>
      <c r="F21" s="4" t="s">
        <v>660</v>
      </c>
      <c r="G21" s="4">
        <v>8</v>
      </c>
      <c r="H21" s="17"/>
      <c r="I21" s="11" t="str">
        <f t="shared" si="3"/>
        <v/>
      </c>
      <c r="J21" s="1"/>
      <c r="L21" s="22" t="str">
        <f t="shared" si="0"/>
        <v/>
      </c>
      <c r="M21" s="1" t="str">
        <f t="shared" ca="1" si="1"/>
        <v xml:space="preserve"> </v>
      </c>
    </row>
    <row r="22" spans="1:13" ht="40.049999999999997" customHeight="1" x14ac:dyDescent="0.3">
      <c r="A22" s="22">
        <f t="shared" si="2"/>
        <v>13</v>
      </c>
      <c r="B22" s="9">
        <v>2038086</v>
      </c>
      <c r="C22" s="7" t="s">
        <v>380</v>
      </c>
      <c r="D22" s="5" t="s">
        <v>24</v>
      </c>
      <c r="E22" s="5" t="s">
        <v>25</v>
      </c>
      <c r="F22" s="5" t="s">
        <v>660</v>
      </c>
      <c r="G22" s="5">
        <v>1</v>
      </c>
      <c r="H22" s="16"/>
      <c r="I22" s="12" t="str">
        <f t="shared" si="3"/>
        <v/>
      </c>
      <c r="J22" s="1"/>
      <c r="L22" s="22" t="str">
        <f t="shared" si="0"/>
        <v/>
      </c>
      <c r="M22" s="1" t="str">
        <f t="shared" ca="1" si="1"/>
        <v xml:space="preserve"> </v>
      </c>
    </row>
    <row r="23" spans="1:13" ht="40.049999999999997" customHeight="1" x14ac:dyDescent="0.3">
      <c r="A23" s="22">
        <f t="shared" si="2"/>
        <v>14</v>
      </c>
      <c r="B23" s="10">
        <v>3610138</v>
      </c>
      <c r="C23" s="8" t="s">
        <v>381</v>
      </c>
      <c r="D23" s="4" t="s">
        <v>24</v>
      </c>
      <c r="E23" s="4" t="s">
        <v>25</v>
      </c>
      <c r="F23" s="4" t="s">
        <v>660</v>
      </c>
      <c r="G23" s="4">
        <v>4</v>
      </c>
      <c r="H23" s="17"/>
      <c r="I23" s="11" t="str">
        <f t="shared" si="3"/>
        <v/>
      </c>
      <c r="J23" s="1"/>
      <c r="L23" s="22" t="str">
        <f t="shared" si="0"/>
        <v/>
      </c>
      <c r="M23" s="1" t="str">
        <f t="shared" ca="1" si="1"/>
        <v xml:space="preserve"> </v>
      </c>
    </row>
    <row r="24" spans="1:13" ht="40.049999999999997" customHeight="1" x14ac:dyDescent="0.3">
      <c r="A24" s="22">
        <f t="shared" si="2"/>
        <v>15</v>
      </c>
      <c r="B24" s="9">
        <v>2038087</v>
      </c>
      <c r="C24" s="7" t="s">
        <v>382</v>
      </c>
      <c r="D24" s="5" t="s">
        <v>24</v>
      </c>
      <c r="E24" s="5" t="s">
        <v>22</v>
      </c>
      <c r="F24" s="5" t="s">
        <v>660</v>
      </c>
      <c r="G24" s="5">
        <v>1</v>
      </c>
      <c r="H24" s="16"/>
      <c r="I24" s="12" t="str">
        <f t="shared" si="3"/>
        <v/>
      </c>
      <c r="J24" s="1"/>
      <c r="L24" s="22" t="str">
        <f t="shared" si="0"/>
        <v/>
      </c>
      <c r="M24" s="1" t="str">
        <f t="shared" ca="1" si="1"/>
        <v xml:space="preserve"> </v>
      </c>
    </row>
    <row r="25" spans="1:13" ht="40.049999999999997" customHeight="1" x14ac:dyDescent="0.3">
      <c r="A25" s="22">
        <f t="shared" si="2"/>
        <v>16</v>
      </c>
      <c r="B25" s="10">
        <v>3610139</v>
      </c>
      <c r="C25" s="8" t="s">
        <v>383</v>
      </c>
      <c r="D25" s="4" t="s">
        <v>24</v>
      </c>
      <c r="E25" s="4" t="s">
        <v>22</v>
      </c>
      <c r="F25" s="4" t="s">
        <v>660</v>
      </c>
      <c r="G25" s="4">
        <v>4</v>
      </c>
      <c r="H25" s="17"/>
      <c r="I25" s="11" t="str">
        <f t="shared" si="3"/>
        <v/>
      </c>
      <c r="J25" s="1"/>
      <c r="L25" s="22" t="str">
        <f t="shared" si="0"/>
        <v/>
      </c>
      <c r="M25" s="1" t="str">
        <f t="shared" ca="1" si="1"/>
        <v xml:space="preserve"> </v>
      </c>
    </row>
    <row r="26" spans="1:13" ht="40.049999999999997" customHeight="1" x14ac:dyDescent="0.3">
      <c r="A26" s="22">
        <f t="shared" si="2"/>
        <v>17</v>
      </c>
      <c r="B26" s="9">
        <v>355326</v>
      </c>
      <c r="C26" s="7" t="s">
        <v>384</v>
      </c>
      <c r="D26" s="5" t="s">
        <v>28</v>
      </c>
      <c r="E26" s="5" t="s">
        <v>25</v>
      </c>
      <c r="F26" s="5" t="s">
        <v>660</v>
      </c>
      <c r="G26" s="5">
        <v>1</v>
      </c>
      <c r="H26" s="16"/>
      <c r="I26" s="12" t="str">
        <f t="shared" si="3"/>
        <v/>
      </c>
      <c r="J26" s="1"/>
      <c r="L26" s="22" t="str">
        <f t="shared" si="0"/>
        <v/>
      </c>
      <c r="M26" s="1" t="str">
        <f t="shared" ca="1" si="1"/>
        <v xml:space="preserve"> </v>
      </c>
    </row>
    <row r="27" spans="1:13" ht="40.049999999999997" customHeight="1" x14ac:dyDescent="0.3">
      <c r="A27" s="22">
        <f t="shared" si="2"/>
        <v>18</v>
      </c>
      <c r="B27" s="10">
        <v>3610140</v>
      </c>
      <c r="C27" s="8" t="s">
        <v>385</v>
      </c>
      <c r="D27" s="4" t="s">
        <v>28</v>
      </c>
      <c r="E27" s="4" t="s">
        <v>25</v>
      </c>
      <c r="F27" s="4" t="s">
        <v>660</v>
      </c>
      <c r="G27" s="4">
        <v>4</v>
      </c>
      <c r="H27" s="17"/>
      <c r="I27" s="11" t="str">
        <f t="shared" si="3"/>
        <v/>
      </c>
      <c r="J27" s="1"/>
      <c r="L27" s="22" t="str">
        <f t="shared" si="0"/>
        <v/>
      </c>
      <c r="M27" s="1" t="str">
        <f t="shared" ca="1" si="1"/>
        <v xml:space="preserve"> </v>
      </c>
    </row>
    <row r="28" spans="1:13" ht="40.049999999999997" customHeight="1" x14ac:dyDescent="0.3">
      <c r="A28" s="22">
        <f t="shared" si="2"/>
        <v>19</v>
      </c>
      <c r="B28" s="9">
        <v>355327</v>
      </c>
      <c r="C28" s="7" t="s">
        <v>386</v>
      </c>
      <c r="D28" s="5" t="s">
        <v>28</v>
      </c>
      <c r="E28" s="5" t="s">
        <v>22</v>
      </c>
      <c r="F28" s="5" t="s">
        <v>660</v>
      </c>
      <c r="G28" s="5">
        <v>1</v>
      </c>
      <c r="H28" s="16"/>
      <c r="I28" s="12" t="str">
        <f t="shared" si="3"/>
        <v/>
      </c>
      <c r="J28" s="1"/>
      <c r="L28" s="22" t="str">
        <f t="shared" si="0"/>
        <v/>
      </c>
      <c r="M28" s="1" t="str">
        <f t="shared" ca="1" si="1"/>
        <v xml:space="preserve"> </v>
      </c>
    </row>
    <row r="29" spans="1:13" ht="40.049999999999997" customHeight="1" x14ac:dyDescent="0.3">
      <c r="A29" s="22">
        <f t="shared" si="2"/>
        <v>20</v>
      </c>
      <c r="B29" s="10">
        <v>3610141</v>
      </c>
      <c r="C29" s="8" t="s">
        <v>387</v>
      </c>
      <c r="D29" s="4" t="s">
        <v>28</v>
      </c>
      <c r="E29" s="4" t="s">
        <v>22</v>
      </c>
      <c r="F29" s="4" t="s">
        <v>660</v>
      </c>
      <c r="G29" s="4">
        <v>4</v>
      </c>
      <c r="H29" s="17"/>
      <c r="I29" s="11" t="str">
        <f t="shared" si="3"/>
        <v/>
      </c>
      <c r="J29" s="1"/>
      <c r="L29" s="22" t="str">
        <f t="shared" si="0"/>
        <v/>
      </c>
      <c r="M29" s="1" t="str">
        <f t="shared" ca="1" si="1"/>
        <v xml:space="preserve"> </v>
      </c>
    </row>
    <row r="30" spans="1:13" ht="40.049999999999997" customHeight="1" x14ac:dyDescent="0.3">
      <c r="A30" s="22">
        <f t="shared" si="2"/>
        <v>21</v>
      </c>
      <c r="B30" s="9">
        <v>355329</v>
      </c>
      <c r="C30" s="7" t="s">
        <v>388</v>
      </c>
      <c r="D30" s="5" t="s">
        <v>27</v>
      </c>
      <c r="E30" s="5" t="s">
        <v>26</v>
      </c>
      <c r="F30" s="5" t="s">
        <v>660</v>
      </c>
      <c r="G30" s="5">
        <v>1</v>
      </c>
      <c r="H30" s="16"/>
      <c r="I30" s="12" t="str">
        <f t="shared" si="3"/>
        <v/>
      </c>
      <c r="J30" s="1"/>
      <c r="L30" s="22" t="str">
        <f t="shared" si="0"/>
        <v/>
      </c>
      <c r="M30" s="1" t="str">
        <f t="shared" ca="1" si="1"/>
        <v xml:space="preserve"> </v>
      </c>
    </row>
    <row r="31" spans="1:13" ht="40.049999999999997" customHeight="1" x14ac:dyDescent="0.3">
      <c r="A31" s="22">
        <f t="shared" si="2"/>
        <v>22</v>
      </c>
      <c r="B31" s="10">
        <v>3610803</v>
      </c>
      <c r="C31" s="8" t="s">
        <v>389</v>
      </c>
      <c r="D31" s="4" t="s">
        <v>27</v>
      </c>
      <c r="E31" s="4" t="s">
        <v>26</v>
      </c>
      <c r="F31" s="4" t="s">
        <v>660</v>
      </c>
      <c r="G31" s="4">
        <v>4</v>
      </c>
      <c r="H31" s="17"/>
      <c r="I31" s="11" t="str">
        <f t="shared" si="3"/>
        <v/>
      </c>
      <c r="J31" s="1"/>
      <c r="L31" s="22" t="str">
        <f t="shared" si="0"/>
        <v/>
      </c>
      <c r="M31" s="1" t="str">
        <f t="shared" ca="1" si="1"/>
        <v xml:space="preserve"> </v>
      </c>
    </row>
    <row r="32" spans="1:13" ht="40.049999999999997" customHeight="1" x14ac:dyDescent="0.3">
      <c r="A32" s="22" t="e">
        <f>#REF!+1</f>
        <v>#REF!</v>
      </c>
      <c r="B32" s="9">
        <v>434995</v>
      </c>
      <c r="C32" s="7" t="s">
        <v>30</v>
      </c>
      <c r="D32" s="5" t="s">
        <v>53</v>
      </c>
      <c r="E32" s="5" t="s">
        <v>19</v>
      </c>
      <c r="F32" s="5" t="s">
        <v>656</v>
      </c>
      <c r="G32" s="5">
        <v>1</v>
      </c>
      <c r="H32" s="16"/>
      <c r="I32" s="12" t="str">
        <f t="shared" si="3"/>
        <v/>
      </c>
      <c r="J32" s="1"/>
      <c r="L32" s="22" t="str">
        <f t="shared" si="0"/>
        <v/>
      </c>
      <c r="M32" s="1" t="str">
        <f t="shared" ca="1" si="1"/>
        <v xml:space="preserve"> </v>
      </c>
    </row>
    <row r="33" spans="1:13" ht="40.049999999999997" customHeight="1" x14ac:dyDescent="0.3">
      <c r="A33" s="22" t="e">
        <f t="shared" si="2"/>
        <v>#REF!</v>
      </c>
      <c r="B33" s="10">
        <v>435000</v>
      </c>
      <c r="C33" s="8" t="s">
        <v>31</v>
      </c>
      <c r="D33" s="4" t="s">
        <v>18</v>
      </c>
      <c r="E33" s="4" t="s">
        <v>19</v>
      </c>
      <c r="F33" s="4" t="s">
        <v>656</v>
      </c>
      <c r="G33" s="4">
        <v>1</v>
      </c>
      <c r="H33" s="17"/>
      <c r="I33" s="11" t="str">
        <f t="shared" si="3"/>
        <v/>
      </c>
      <c r="J33" s="1"/>
      <c r="L33" s="22" t="str">
        <f t="shared" si="0"/>
        <v/>
      </c>
      <c r="M33" s="1" t="str">
        <f t="shared" ca="1" si="1"/>
        <v xml:space="preserve"> </v>
      </c>
    </row>
    <row r="34" spans="1:13" ht="40.049999999999997" customHeight="1" x14ac:dyDescent="0.3">
      <c r="A34" s="22" t="e">
        <f t="shared" si="2"/>
        <v>#REF!</v>
      </c>
      <c r="B34" s="9">
        <v>435002</v>
      </c>
      <c r="C34" s="7" t="s">
        <v>32</v>
      </c>
      <c r="D34" s="5" t="s">
        <v>18</v>
      </c>
      <c r="E34" s="5" t="s">
        <v>22</v>
      </c>
      <c r="F34" s="5" t="s">
        <v>656</v>
      </c>
      <c r="G34" s="5">
        <v>1</v>
      </c>
      <c r="H34" s="16"/>
      <c r="I34" s="12" t="str">
        <f t="shared" si="3"/>
        <v/>
      </c>
      <c r="J34" s="1"/>
      <c r="L34" s="22" t="str">
        <f t="shared" si="0"/>
        <v/>
      </c>
      <c r="M34" s="1" t="str">
        <f t="shared" ca="1" si="1"/>
        <v xml:space="preserve"> </v>
      </c>
    </row>
    <row r="35" spans="1:13" ht="40.049999999999997" customHeight="1" x14ac:dyDescent="0.3">
      <c r="A35" s="22" t="e">
        <f t="shared" si="2"/>
        <v>#REF!</v>
      </c>
      <c r="B35" s="10">
        <v>435003</v>
      </c>
      <c r="C35" s="8" t="s">
        <v>33</v>
      </c>
      <c r="D35" s="4" t="s">
        <v>20</v>
      </c>
      <c r="E35" s="4" t="s">
        <v>19</v>
      </c>
      <c r="F35" s="4" t="s">
        <v>656</v>
      </c>
      <c r="G35" s="4">
        <v>1</v>
      </c>
      <c r="H35" s="17"/>
      <c r="I35" s="11" t="str">
        <f t="shared" si="3"/>
        <v/>
      </c>
      <c r="J35" s="1"/>
      <c r="L35" s="22" t="str">
        <f t="shared" si="0"/>
        <v/>
      </c>
      <c r="M35" s="1" t="str">
        <f t="shared" ca="1" si="1"/>
        <v xml:space="preserve"> </v>
      </c>
    </row>
    <row r="36" spans="1:13" ht="40.049999999999997" customHeight="1" x14ac:dyDescent="0.3">
      <c r="A36" s="22" t="e">
        <f t="shared" si="2"/>
        <v>#REF!</v>
      </c>
      <c r="B36" s="9">
        <v>435006</v>
      </c>
      <c r="C36" s="7" t="s">
        <v>34</v>
      </c>
      <c r="D36" s="5" t="s">
        <v>21</v>
      </c>
      <c r="E36" s="5" t="s">
        <v>19</v>
      </c>
      <c r="F36" s="5" t="s">
        <v>656</v>
      </c>
      <c r="G36" s="5">
        <v>1</v>
      </c>
      <c r="H36" s="16"/>
      <c r="I36" s="12" t="str">
        <f t="shared" si="3"/>
        <v/>
      </c>
      <c r="J36" s="1"/>
      <c r="L36" s="22" t="str">
        <f t="shared" si="0"/>
        <v/>
      </c>
      <c r="M36" s="1" t="str">
        <f t="shared" ca="1" si="1"/>
        <v xml:space="preserve"> </v>
      </c>
    </row>
    <row r="37" spans="1:13" ht="40.049999999999997" customHeight="1" x14ac:dyDescent="0.3">
      <c r="A37" s="22" t="e">
        <f t="shared" si="2"/>
        <v>#REF!</v>
      </c>
      <c r="B37" s="10">
        <v>435007</v>
      </c>
      <c r="C37" s="8" t="s">
        <v>35</v>
      </c>
      <c r="D37" s="4" t="s">
        <v>21</v>
      </c>
      <c r="E37" s="4" t="s">
        <v>22</v>
      </c>
      <c r="F37" s="4" t="s">
        <v>656</v>
      </c>
      <c r="G37" s="4">
        <v>1</v>
      </c>
      <c r="H37" s="17"/>
      <c r="I37" s="11" t="str">
        <f t="shared" si="3"/>
        <v/>
      </c>
      <c r="J37" s="1"/>
      <c r="L37" s="22" t="str">
        <f t="shared" si="0"/>
        <v/>
      </c>
      <c r="M37" s="1" t="str">
        <f t="shared" ca="1" si="1"/>
        <v xml:space="preserve"> </v>
      </c>
    </row>
    <row r="38" spans="1:13" ht="40.049999999999997" customHeight="1" x14ac:dyDescent="0.3">
      <c r="A38" s="22" t="e">
        <f t="shared" si="2"/>
        <v>#REF!</v>
      </c>
      <c r="B38" s="9">
        <v>435008</v>
      </c>
      <c r="C38" s="7" t="s">
        <v>36</v>
      </c>
      <c r="D38" s="5" t="s">
        <v>21</v>
      </c>
      <c r="E38" s="5" t="s">
        <v>58</v>
      </c>
      <c r="F38" s="5" t="s">
        <v>656</v>
      </c>
      <c r="G38" s="5">
        <v>1</v>
      </c>
      <c r="H38" s="16"/>
      <c r="I38" s="12" t="str">
        <f t="shared" si="3"/>
        <v/>
      </c>
      <c r="J38" s="1"/>
      <c r="L38" s="22" t="str">
        <f t="shared" si="0"/>
        <v/>
      </c>
      <c r="M38" s="1" t="str">
        <f t="shared" ca="1" si="1"/>
        <v xml:space="preserve"> </v>
      </c>
    </row>
    <row r="39" spans="1:13" ht="40.049999999999997" customHeight="1" x14ac:dyDescent="0.3">
      <c r="A39" s="22" t="e">
        <f t="shared" si="2"/>
        <v>#REF!</v>
      </c>
      <c r="B39" s="10">
        <v>435009</v>
      </c>
      <c r="C39" s="8" t="s">
        <v>37</v>
      </c>
      <c r="D39" s="4" t="s">
        <v>21</v>
      </c>
      <c r="E39" s="4" t="s">
        <v>59</v>
      </c>
      <c r="F39" s="4" t="s">
        <v>656</v>
      </c>
      <c r="G39" s="4">
        <v>1</v>
      </c>
      <c r="H39" s="17"/>
      <c r="I39" s="11" t="str">
        <f t="shared" si="3"/>
        <v/>
      </c>
      <c r="J39" s="1"/>
      <c r="L39" s="22" t="str">
        <f t="shared" si="0"/>
        <v/>
      </c>
      <c r="M39" s="1" t="str">
        <f t="shared" ca="1" si="1"/>
        <v xml:space="preserve"> </v>
      </c>
    </row>
    <row r="40" spans="1:13" ht="40.049999999999997" customHeight="1" x14ac:dyDescent="0.3">
      <c r="A40" s="22" t="e">
        <f t="shared" si="2"/>
        <v>#REF!</v>
      </c>
      <c r="B40" s="9">
        <v>435010</v>
      </c>
      <c r="C40" s="7" t="s">
        <v>38</v>
      </c>
      <c r="D40" s="5" t="s">
        <v>54</v>
      </c>
      <c r="E40" s="5" t="s">
        <v>19</v>
      </c>
      <c r="F40" s="5" t="s">
        <v>656</v>
      </c>
      <c r="G40" s="5">
        <v>1</v>
      </c>
      <c r="H40" s="16"/>
      <c r="I40" s="12" t="str">
        <f t="shared" si="3"/>
        <v/>
      </c>
      <c r="J40" s="1"/>
      <c r="L40" s="22" t="str">
        <f t="shared" si="0"/>
        <v/>
      </c>
      <c r="M40" s="1" t="str">
        <f t="shared" ca="1" si="1"/>
        <v xml:space="preserve"> </v>
      </c>
    </row>
    <row r="41" spans="1:13" ht="40.049999999999997" customHeight="1" x14ac:dyDescent="0.3">
      <c r="A41" s="22" t="e">
        <f t="shared" si="2"/>
        <v>#REF!</v>
      </c>
      <c r="B41" s="10">
        <v>435012</v>
      </c>
      <c r="C41" s="8" t="s">
        <v>39</v>
      </c>
      <c r="D41" s="4" t="s">
        <v>23</v>
      </c>
      <c r="E41" s="4" t="s">
        <v>19</v>
      </c>
      <c r="F41" s="4" t="s">
        <v>656</v>
      </c>
      <c r="G41" s="4">
        <v>1</v>
      </c>
      <c r="H41" s="17"/>
      <c r="I41" s="11" t="str">
        <f t="shared" si="3"/>
        <v/>
      </c>
      <c r="J41" s="1"/>
      <c r="L41" s="22" t="str">
        <f t="shared" si="0"/>
        <v/>
      </c>
      <c r="M41" s="1" t="str">
        <f t="shared" ca="1" si="1"/>
        <v xml:space="preserve"> </v>
      </c>
    </row>
    <row r="42" spans="1:13" ht="40.049999999999997" customHeight="1" x14ac:dyDescent="0.3">
      <c r="A42" s="22" t="e">
        <f t="shared" si="2"/>
        <v>#REF!</v>
      </c>
      <c r="B42" s="9">
        <v>435013</v>
      </c>
      <c r="C42" s="7" t="s">
        <v>40</v>
      </c>
      <c r="D42" s="5" t="s">
        <v>23</v>
      </c>
      <c r="E42" s="5" t="s">
        <v>22</v>
      </c>
      <c r="F42" s="5" t="s">
        <v>656</v>
      </c>
      <c r="G42" s="5">
        <v>1</v>
      </c>
      <c r="H42" s="16"/>
      <c r="I42" s="12" t="str">
        <f t="shared" si="3"/>
        <v/>
      </c>
      <c r="J42" s="1"/>
      <c r="L42" s="22" t="str">
        <f t="shared" si="0"/>
        <v/>
      </c>
      <c r="M42" s="1" t="str">
        <f t="shared" ref="M42:M105" ca="1" si="4">IFERROR(OFFSET($B$1,SMALL(L:L,$A42 )-1,0),"")&amp;" "&amp;IFERROR(OFFSET($I$1,SMALL(L:L,$A42 )-1,0),"")</f>
        <v xml:space="preserve"> </v>
      </c>
    </row>
    <row r="43" spans="1:13" ht="40.049999999999997" customHeight="1" x14ac:dyDescent="0.3">
      <c r="A43" s="22" t="e">
        <f t="shared" si="2"/>
        <v>#REF!</v>
      </c>
      <c r="B43" s="10">
        <v>435014</v>
      </c>
      <c r="C43" s="8" t="s">
        <v>41</v>
      </c>
      <c r="D43" s="4" t="s">
        <v>23</v>
      </c>
      <c r="E43" s="4" t="s">
        <v>58</v>
      </c>
      <c r="F43" s="4" t="s">
        <v>656</v>
      </c>
      <c r="G43" s="4">
        <v>1</v>
      </c>
      <c r="H43" s="17"/>
      <c r="I43" s="11" t="str">
        <f t="shared" si="3"/>
        <v/>
      </c>
      <c r="J43" s="1"/>
      <c r="L43" s="22" t="str">
        <f t="shared" si="0"/>
        <v/>
      </c>
      <c r="M43" s="1" t="str">
        <f t="shared" ca="1" si="4"/>
        <v xml:space="preserve"> </v>
      </c>
    </row>
    <row r="44" spans="1:13" ht="40.049999999999997" customHeight="1" x14ac:dyDescent="0.3">
      <c r="A44" s="22" t="e">
        <f t="shared" si="2"/>
        <v>#REF!</v>
      </c>
      <c r="B44" s="9">
        <v>435015</v>
      </c>
      <c r="C44" s="7" t="s">
        <v>42</v>
      </c>
      <c r="D44" s="5" t="s">
        <v>55</v>
      </c>
      <c r="E44" s="5" t="s">
        <v>19</v>
      </c>
      <c r="F44" s="5" t="s">
        <v>656</v>
      </c>
      <c r="G44" s="5">
        <v>1</v>
      </c>
      <c r="H44" s="16"/>
      <c r="I44" s="12" t="str">
        <f t="shared" si="3"/>
        <v/>
      </c>
      <c r="J44" s="1"/>
      <c r="L44" s="22" t="str">
        <f t="shared" si="0"/>
        <v/>
      </c>
      <c r="M44" s="1" t="str">
        <f t="shared" ca="1" si="4"/>
        <v xml:space="preserve"> </v>
      </c>
    </row>
    <row r="45" spans="1:13" ht="40.049999999999997" customHeight="1" x14ac:dyDescent="0.3">
      <c r="A45" s="22" t="e">
        <f t="shared" si="2"/>
        <v>#REF!</v>
      </c>
      <c r="B45" s="10">
        <v>435016</v>
      </c>
      <c r="C45" s="8" t="s">
        <v>43</v>
      </c>
      <c r="D45" s="4" t="s">
        <v>55</v>
      </c>
      <c r="E45" s="4" t="s">
        <v>22</v>
      </c>
      <c r="F45" s="4" t="s">
        <v>656</v>
      </c>
      <c r="G45" s="4">
        <v>1</v>
      </c>
      <c r="H45" s="17"/>
      <c r="I45" s="11" t="str">
        <f t="shared" si="3"/>
        <v/>
      </c>
      <c r="J45" s="1"/>
      <c r="L45" s="22" t="str">
        <f t="shared" si="0"/>
        <v/>
      </c>
      <c r="M45" s="1" t="str">
        <f t="shared" ca="1" si="4"/>
        <v xml:space="preserve"> </v>
      </c>
    </row>
    <row r="46" spans="1:13" ht="40.049999999999997" customHeight="1" x14ac:dyDescent="0.3">
      <c r="A46" s="22" t="e">
        <f t="shared" si="2"/>
        <v>#REF!</v>
      </c>
      <c r="B46" s="9">
        <v>435018</v>
      </c>
      <c r="C46" s="7" t="s">
        <v>44</v>
      </c>
      <c r="D46" s="5" t="s">
        <v>24</v>
      </c>
      <c r="E46" s="5" t="s">
        <v>25</v>
      </c>
      <c r="F46" s="5" t="s">
        <v>656</v>
      </c>
      <c r="G46" s="5">
        <v>1</v>
      </c>
      <c r="H46" s="16"/>
      <c r="I46" s="12" t="str">
        <f t="shared" si="3"/>
        <v/>
      </c>
      <c r="J46" s="1"/>
      <c r="L46" s="22" t="str">
        <f t="shared" si="0"/>
        <v/>
      </c>
      <c r="M46" s="1" t="str">
        <f t="shared" ca="1" si="4"/>
        <v xml:space="preserve"> </v>
      </c>
    </row>
    <row r="47" spans="1:13" ht="40.049999999999997" customHeight="1" x14ac:dyDescent="0.3">
      <c r="A47" s="22" t="e">
        <f t="shared" si="2"/>
        <v>#REF!</v>
      </c>
      <c r="B47" s="10">
        <v>435019</v>
      </c>
      <c r="C47" s="8" t="s">
        <v>45</v>
      </c>
      <c r="D47" s="4" t="s">
        <v>24</v>
      </c>
      <c r="E47" s="4" t="s">
        <v>22</v>
      </c>
      <c r="F47" s="4" t="s">
        <v>656</v>
      </c>
      <c r="G47" s="4">
        <v>1</v>
      </c>
      <c r="H47" s="17"/>
      <c r="I47" s="11" t="str">
        <f t="shared" si="3"/>
        <v/>
      </c>
      <c r="J47" s="1"/>
      <c r="L47" s="22" t="str">
        <f t="shared" si="0"/>
        <v/>
      </c>
      <c r="M47" s="1" t="str">
        <f t="shared" ca="1" si="4"/>
        <v xml:space="preserve"> </v>
      </c>
    </row>
    <row r="48" spans="1:13" ht="40.049999999999997" customHeight="1" x14ac:dyDescent="0.3">
      <c r="A48" s="22" t="e">
        <f t="shared" si="2"/>
        <v>#REF!</v>
      </c>
      <c r="B48" s="9">
        <v>435020</v>
      </c>
      <c r="C48" s="7" t="s">
        <v>46</v>
      </c>
      <c r="D48" s="5" t="s">
        <v>24</v>
      </c>
      <c r="E48" s="5" t="s">
        <v>58</v>
      </c>
      <c r="F48" s="5" t="s">
        <v>656</v>
      </c>
      <c r="G48" s="5">
        <v>1</v>
      </c>
      <c r="H48" s="16"/>
      <c r="I48" s="12" t="str">
        <f t="shared" si="3"/>
        <v/>
      </c>
      <c r="J48" s="1"/>
      <c r="L48" s="22" t="str">
        <f t="shared" si="0"/>
        <v/>
      </c>
      <c r="M48" s="1" t="str">
        <f t="shared" ca="1" si="4"/>
        <v xml:space="preserve"> </v>
      </c>
    </row>
    <row r="49" spans="1:13" ht="40.049999999999997" customHeight="1" x14ac:dyDescent="0.3">
      <c r="A49" s="22" t="e">
        <f t="shared" si="2"/>
        <v>#REF!</v>
      </c>
      <c r="B49" s="10">
        <v>426821</v>
      </c>
      <c r="C49" s="8" t="s">
        <v>47</v>
      </c>
      <c r="D49" s="4" t="s">
        <v>56</v>
      </c>
      <c r="E49" s="4" t="s">
        <v>22</v>
      </c>
      <c r="F49" s="4" t="s">
        <v>656</v>
      </c>
      <c r="G49" s="4">
        <v>1</v>
      </c>
      <c r="H49" s="17"/>
      <c r="I49" s="11" t="str">
        <f t="shared" si="3"/>
        <v/>
      </c>
      <c r="J49" s="1"/>
      <c r="L49" s="22" t="str">
        <f t="shared" si="0"/>
        <v/>
      </c>
      <c r="M49" s="1" t="str">
        <f t="shared" ca="1" si="4"/>
        <v xml:space="preserve"> </v>
      </c>
    </row>
    <row r="50" spans="1:13" ht="40.049999999999997" customHeight="1" x14ac:dyDescent="0.3">
      <c r="A50" s="22" t="e">
        <f t="shared" si="2"/>
        <v>#REF!</v>
      </c>
      <c r="B50" s="9">
        <v>426823</v>
      </c>
      <c r="C50" s="7" t="s">
        <v>48</v>
      </c>
      <c r="D50" s="5" t="s">
        <v>28</v>
      </c>
      <c r="E50" s="5" t="s">
        <v>25</v>
      </c>
      <c r="F50" s="5" t="s">
        <v>656</v>
      </c>
      <c r="G50" s="5">
        <v>1</v>
      </c>
      <c r="H50" s="16"/>
      <c r="I50" s="12" t="str">
        <f t="shared" si="3"/>
        <v/>
      </c>
      <c r="J50" s="1"/>
      <c r="L50" s="22" t="str">
        <f t="shared" si="0"/>
        <v/>
      </c>
      <c r="M50" s="1" t="str">
        <f t="shared" ca="1" si="4"/>
        <v xml:space="preserve"> </v>
      </c>
    </row>
    <row r="51" spans="1:13" ht="40.049999999999997" customHeight="1" x14ac:dyDescent="0.3">
      <c r="A51" s="22" t="e">
        <f t="shared" si="2"/>
        <v>#REF!</v>
      </c>
      <c r="B51" s="10">
        <v>426824</v>
      </c>
      <c r="C51" s="8" t="s">
        <v>49</v>
      </c>
      <c r="D51" s="4" t="s">
        <v>28</v>
      </c>
      <c r="E51" s="4" t="s">
        <v>22</v>
      </c>
      <c r="F51" s="4" t="s">
        <v>656</v>
      </c>
      <c r="G51" s="4">
        <v>1</v>
      </c>
      <c r="H51" s="17"/>
      <c r="I51" s="11" t="str">
        <f t="shared" si="3"/>
        <v/>
      </c>
      <c r="J51" s="1"/>
      <c r="L51" s="22" t="str">
        <f t="shared" si="0"/>
        <v/>
      </c>
      <c r="M51" s="1" t="str">
        <f t="shared" ca="1" si="4"/>
        <v xml:space="preserve"> </v>
      </c>
    </row>
    <row r="52" spans="1:13" ht="40.049999999999997" customHeight="1" x14ac:dyDescent="0.3">
      <c r="A52" s="22" t="e">
        <f t="shared" si="2"/>
        <v>#REF!</v>
      </c>
      <c r="B52" s="9">
        <v>426825</v>
      </c>
      <c r="C52" s="7" t="s">
        <v>50</v>
      </c>
      <c r="D52" s="5" t="s">
        <v>28</v>
      </c>
      <c r="E52" s="5" t="s">
        <v>58</v>
      </c>
      <c r="F52" s="5" t="s">
        <v>656</v>
      </c>
      <c r="G52" s="5">
        <v>1</v>
      </c>
      <c r="H52" s="16"/>
      <c r="I52" s="12" t="str">
        <f t="shared" si="3"/>
        <v/>
      </c>
      <c r="J52" s="1"/>
      <c r="L52" s="22" t="str">
        <f t="shared" si="0"/>
        <v/>
      </c>
      <c r="M52" s="1" t="str">
        <f t="shared" ca="1" si="4"/>
        <v xml:space="preserve"> </v>
      </c>
    </row>
    <row r="53" spans="1:13" ht="40.049999999999997" customHeight="1" x14ac:dyDescent="0.3">
      <c r="A53" s="22" t="e">
        <f t="shared" si="2"/>
        <v>#REF!</v>
      </c>
      <c r="B53" s="10">
        <v>426827</v>
      </c>
      <c r="C53" s="8" t="s">
        <v>51</v>
      </c>
      <c r="D53" s="4" t="s">
        <v>57</v>
      </c>
      <c r="E53" s="4" t="s">
        <v>26</v>
      </c>
      <c r="F53" s="4" t="s">
        <v>656</v>
      </c>
      <c r="G53" s="4">
        <v>1</v>
      </c>
      <c r="H53" s="17"/>
      <c r="I53" s="11" t="str">
        <f t="shared" si="3"/>
        <v/>
      </c>
      <c r="J53" s="1"/>
      <c r="L53" s="22" t="str">
        <f t="shared" si="0"/>
        <v/>
      </c>
      <c r="M53" s="1" t="str">
        <f t="shared" ca="1" si="4"/>
        <v xml:space="preserve"> </v>
      </c>
    </row>
    <row r="54" spans="1:13" ht="40.049999999999997" customHeight="1" x14ac:dyDescent="0.3">
      <c r="A54" s="22" t="e">
        <f t="shared" si="2"/>
        <v>#REF!</v>
      </c>
      <c r="B54" s="9">
        <v>426829</v>
      </c>
      <c r="C54" s="7" t="s">
        <v>52</v>
      </c>
      <c r="D54" s="5" t="s">
        <v>27</v>
      </c>
      <c r="E54" s="5" t="s">
        <v>26</v>
      </c>
      <c r="F54" s="5" t="s">
        <v>656</v>
      </c>
      <c r="G54" s="5">
        <v>1</v>
      </c>
      <c r="H54" s="16"/>
      <c r="I54" s="12" t="str">
        <f t="shared" si="3"/>
        <v/>
      </c>
      <c r="J54" s="1"/>
      <c r="L54" s="22" t="str">
        <f t="shared" si="0"/>
        <v/>
      </c>
      <c r="M54" s="1" t="str">
        <f t="shared" ca="1" si="4"/>
        <v xml:space="preserve"> </v>
      </c>
    </row>
    <row r="55" spans="1:13" ht="40.049999999999997" customHeight="1" x14ac:dyDescent="0.3">
      <c r="A55" s="22" t="e">
        <f t="shared" si="2"/>
        <v>#REF!</v>
      </c>
      <c r="B55" s="10">
        <v>421979</v>
      </c>
      <c r="C55" s="8" t="s">
        <v>62</v>
      </c>
      <c r="D55" s="4" t="s">
        <v>64</v>
      </c>
      <c r="E55" s="4" t="s">
        <v>26</v>
      </c>
      <c r="F55" s="4" t="s">
        <v>656</v>
      </c>
      <c r="G55" s="4">
        <v>1</v>
      </c>
      <c r="H55" s="17"/>
      <c r="I55" s="11" t="str">
        <f t="shared" si="3"/>
        <v/>
      </c>
      <c r="J55" s="1"/>
      <c r="L55" s="22" t="str">
        <f t="shared" si="0"/>
        <v/>
      </c>
      <c r="M55" s="1" t="str">
        <f t="shared" ca="1" si="4"/>
        <v xml:space="preserve"> </v>
      </c>
    </row>
    <row r="56" spans="1:13" ht="40.049999999999997" customHeight="1" x14ac:dyDescent="0.3">
      <c r="A56" s="22" t="e">
        <f t="shared" si="2"/>
        <v>#REF!</v>
      </c>
      <c r="B56" s="9">
        <v>421980</v>
      </c>
      <c r="C56" s="7" t="s">
        <v>63</v>
      </c>
      <c r="D56" s="5" t="s">
        <v>64</v>
      </c>
      <c r="E56" s="5" t="s">
        <v>58</v>
      </c>
      <c r="F56" s="5" t="s">
        <v>656</v>
      </c>
      <c r="G56" s="5">
        <v>1</v>
      </c>
      <c r="H56" s="16"/>
      <c r="I56" s="12" t="str">
        <f t="shared" si="3"/>
        <v/>
      </c>
      <c r="J56" s="1"/>
      <c r="L56" s="22" t="str">
        <f t="shared" si="0"/>
        <v/>
      </c>
      <c r="M56" s="1" t="str">
        <f t="shared" ca="1" si="4"/>
        <v xml:space="preserve"> </v>
      </c>
    </row>
    <row r="57" spans="1:13" ht="40.049999999999997" customHeight="1" x14ac:dyDescent="0.3">
      <c r="A57" s="22" t="e">
        <f>#REF!+1</f>
        <v>#REF!</v>
      </c>
      <c r="B57" s="10">
        <v>433788</v>
      </c>
      <c r="C57" s="8" t="s">
        <v>65</v>
      </c>
      <c r="D57" s="4" t="s">
        <v>71</v>
      </c>
      <c r="E57" s="4" t="s">
        <v>76</v>
      </c>
      <c r="F57" s="4" t="s">
        <v>656</v>
      </c>
      <c r="G57" s="4">
        <v>1</v>
      </c>
      <c r="H57" s="17"/>
      <c r="I57" s="11" t="str">
        <f t="shared" si="3"/>
        <v/>
      </c>
      <c r="J57" s="1"/>
      <c r="L57" s="22" t="str">
        <f t="shared" si="0"/>
        <v/>
      </c>
      <c r="M57" s="1" t="str">
        <f t="shared" ca="1" si="4"/>
        <v xml:space="preserve"> </v>
      </c>
    </row>
    <row r="58" spans="1:13" ht="40.049999999999997" customHeight="1" x14ac:dyDescent="0.3">
      <c r="A58" s="22" t="e">
        <f t="shared" si="2"/>
        <v>#REF!</v>
      </c>
      <c r="B58" s="9">
        <v>409177</v>
      </c>
      <c r="C58" s="7" t="s">
        <v>66</v>
      </c>
      <c r="D58" s="5" t="s">
        <v>72</v>
      </c>
      <c r="E58" s="5" t="s">
        <v>77</v>
      </c>
      <c r="F58" s="5" t="s">
        <v>656</v>
      </c>
      <c r="G58" s="5">
        <v>1</v>
      </c>
      <c r="H58" s="16"/>
      <c r="I58" s="12" t="str">
        <f t="shared" si="3"/>
        <v/>
      </c>
      <c r="J58" s="1"/>
      <c r="L58" s="22" t="str">
        <f t="shared" si="0"/>
        <v/>
      </c>
      <c r="M58" s="1" t="str">
        <f t="shared" ca="1" si="4"/>
        <v xml:space="preserve"> </v>
      </c>
    </row>
    <row r="59" spans="1:13" ht="40.049999999999997" customHeight="1" x14ac:dyDescent="0.3">
      <c r="A59" s="22" t="e">
        <f t="shared" si="2"/>
        <v>#REF!</v>
      </c>
      <c r="B59" s="10">
        <v>409198</v>
      </c>
      <c r="C59" s="8" t="s">
        <v>67</v>
      </c>
      <c r="D59" s="4" t="s">
        <v>73</v>
      </c>
      <c r="E59" s="4" t="s">
        <v>77</v>
      </c>
      <c r="F59" s="4" t="s">
        <v>656</v>
      </c>
      <c r="G59" s="4">
        <v>1</v>
      </c>
      <c r="H59" s="17"/>
      <c r="I59" s="11" t="str">
        <f t="shared" si="3"/>
        <v/>
      </c>
      <c r="J59" s="11"/>
      <c r="L59" s="22" t="str">
        <f t="shared" si="0"/>
        <v/>
      </c>
      <c r="M59" s="1" t="str">
        <f t="shared" ca="1" si="4"/>
        <v xml:space="preserve"> </v>
      </c>
    </row>
    <row r="60" spans="1:13" ht="40.049999999999997" customHeight="1" x14ac:dyDescent="0.3">
      <c r="A60" s="22" t="e">
        <f t="shared" si="2"/>
        <v>#REF!</v>
      </c>
      <c r="B60" s="9">
        <v>409199</v>
      </c>
      <c r="C60" s="7" t="s">
        <v>68</v>
      </c>
      <c r="D60" s="5" t="s">
        <v>73</v>
      </c>
      <c r="E60" s="5" t="s">
        <v>78</v>
      </c>
      <c r="F60" s="5" t="s">
        <v>656</v>
      </c>
      <c r="G60" s="5">
        <v>1</v>
      </c>
      <c r="H60" s="16"/>
      <c r="I60" s="12" t="str">
        <f t="shared" si="3"/>
        <v/>
      </c>
      <c r="J60" s="11"/>
      <c r="L60" s="22" t="str">
        <f t="shared" si="0"/>
        <v/>
      </c>
      <c r="M60" s="1" t="str">
        <f t="shared" ca="1" si="4"/>
        <v xml:space="preserve"> </v>
      </c>
    </row>
    <row r="61" spans="1:13" ht="40.049999999999997" customHeight="1" x14ac:dyDescent="0.3">
      <c r="A61" s="22" t="e">
        <f t="shared" si="2"/>
        <v>#REF!</v>
      </c>
      <c r="B61" s="10">
        <v>421963</v>
      </c>
      <c r="C61" s="8" t="s">
        <v>69</v>
      </c>
      <c r="D61" s="4" t="s">
        <v>74</v>
      </c>
      <c r="E61" s="4" t="s">
        <v>77</v>
      </c>
      <c r="F61" s="4" t="s">
        <v>656</v>
      </c>
      <c r="G61" s="4">
        <v>1</v>
      </c>
      <c r="H61" s="17"/>
      <c r="I61" s="11" t="str">
        <f t="shared" si="3"/>
        <v/>
      </c>
      <c r="J61" s="11"/>
      <c r="L61" s="22" t="str">
        <f t="shared" si="0"/>
        <v/>
      </c>
      <c r="M61" s="1" t="str">
        <f t="shared" ca="1" si="4"/>
        <v xml:space="preserve"> </v>
      </c>
    </row>
    <row r="62" spans="1:13" ht="40.049999999999997" customHeight="1" x14ac:dyDescent="0.3">
      <c r="A62" s="22" t="e">
        <f t="shared" si="2"/>
        <v>#REF!</v>
      </c>
      <c r="B62" s="9">
        <v>421971</v>
      </c>
      <c r="C62" s="7" t="s">
        <v>70</v>
      </c>
      <c r="D62" s="5" t="s">
        <v>75</v>
      </c>
      <c r="E62" s="5" t="s">
        <v>78</v>
      </c>
      <c r="F62" s="5" t="s">
        <v>656</v>
      </c>
      <c r="G62" s="5">
        <v>1</v>
      </c>
      <c r="H62" s="16"/>
      <c r="I62" s="12" t="str">
        <f t="shared" si="3"/>
        <v/>
      </c>
      <c r="J62" s="11"/>
      <c r="L62" s="22" t="str">
        <f t="shared" si="0"/>
        <v/>
      </c>
      <c r="M62" s="1" t="str">
        <f t="shared" ca="1" si="4"/>
        <v xml:space="preserve"> </v>
      </c>
    </row>
    <row r="63" spans="1:13" ht="40.049999999999997" customHeight="1" x14ac:dyDescent="0.55000000000000004">
      <c r="B63" s="49"/>
      <c r="C63" s="10"/>
      <c r="D63" s="8"/>
      <c r="E63" s="4"/>
      <c r="F63" s="4"/>
      <c r="G63" s="10"/>
      <c r="H63" s="4"/>
      <c r="J63" s="11"/>
      <c r="M63" s="1" t="str">
        <f t="shared" ca="1" si="4"/>
        <v xml:space="preserve"> </v>
      </c>
    </row>
    <row r="64" spans="1:13" ht="40.049999999999997" customHeight="1" x14ac:dyDescent="0.55000000000000004">
      <c r="B64" s="49"/>
      <c r="C64" s="10"/>
      <c r="D64" s="8"/>
      <c r="E64" s="4"/>
      <c r="F64" s="4"/>
      <c r="G64" s="10"/>
      <c r="H64" s="4"/>
      <c r="J64" s="11"/>
      <c r="M64" s="1" t="str">
        <f t="shared" ca="1" si="4"/>
        <v xml:space="preserve"> </v>
      </c>
    </row>
    <row r="65" spans="2:16" ht="40.049999999999997" customHeight="1" x14ac:dyDescent="0.3">
      <c r="B65" s="50" t="s">
        <v>426</v>
      </c>
      <c r="M65" s="1" t="str">
        <f t="shared" ca="1" si="4"/>
        <v xml:space="preserve"> </v>
      </c>
    </row>
    <row r="66" spans="2:16" ht="40.049999999999997" customHeight="1" thickBot="1" x14ac:dyDescent="0.35">
      <c r="B66" s="51" t="s">
        <v>365</v>
      </c>
      <c r="C66" s="13" t="s">
        <v>366</v>
      </c>
      <c r="D66" s="20" t="s">
        <v>463</v>
      </c>
      <c r="E66" s="14" t="s">
        <v>17</v>
      </c>
      <c r="F66" s="14" t="s">
        <v>609</v>
      </c>
      <c r="G66" s="14" t="s">
        <v>8</v>
      </c>
      <c r="H66" s="15" t="s">
        <v>10</v>
      </c>
      <c r="I66" s="15" t="s">
        <v>11</v>
      </c>
      <c r="J66" s="13" t="s">
        <v>368</v>
      </c>
      <c r="M66" s="1" t="str">
        <f t="shared" ca="1" si="4"/>
        <v xml:space="preserve"> </v>
      </c>
    </row>
    <row r="67" spans="2:16" ht="40.049999999999997" customHeight="1" thickTop="1" x14ac:dyDescent="0.3">
      <c r="B67" s="24">
        <v>282301</v>
      </c>
      <c r="C67" s="7" t="s">
        <v>226</v>
      </c>
      <c r="D67" s="5" t="s">
        <v>353</v>
      </c>
      <c r="E67" s="5" t="s">
        <v>360</v>
      </c>
      <c r="F67" s="5" t="s">
        <v>610</v>
      </c>
      <c r="G67" s="5">
        <v>1</v>
      </c>
      <c r="H67" s="16"/>
      <c r="I67" s="12" t="str">
        <f t="shared" si="3"/>
        <v/>
      </c>
      <c r="J67" s="11"/>
      <c r="M67" s="1" t="str">
        <f t="shared" ca="1" si="4"/>
        <v xml:space="preserve"> </v>
      </c>
    </row>
    <row r="68" spans="2:16" ht="40.049999999999997" customHeight="1" x14ac:dyDescent="0.3">
      <c r="B68" s="25">
        <v>282299</v>
      </c>
      <c r="C68" s="8" t="s">
        <v>227</v>
      </c>
      <c r="D68" s="4" t="s">
        <v>352</v>
      </c>
      <c r="E68" s="4" t="s">
        <v>360</v>
      </c>
      <c r="F68" s="4" t="s">
        <v>610</v>
      </c>
      <c r="G68" s="4">
        <v>1</v>
      </c>
      <c r="H68" s="17"/>
      <c r="I68" s="11" t="str">
        <f t="shared" si="3"/>
        <v/>
      </c>
      <c r="J68" s="11"/>
      <c r="M68" s="1" t="str">
        <f t="shared" ca="1" si="4"/>
        <v xml:space="preserve"> </v>
      </c>
      <c r="O68"/>
    </row>
    <row r="69" spans="2:16" ht="40.049999999999997" customHeight="1" x14ac:dyDescent="0.3">
      <c r="B69" s="24">
        <v>30221</v>
      </c>
      <c r="C69" s="7" t="s">
        <v>225</v>
      </c>
      <c r="D69" s="5" t="s">
        <v>464</v>
      </c>
      <c r="E69" s="5" t="s">
        <v>360</v>
      </c>
      <c r="F69" s="5" t="s">
        <v>610</v>
      </c>
      <c r="G69" s="5">
        <v>1</v>
      </c>
      <c r="H69" s="16"/>
      <c r="I69" s="12" t="str">
        <f t="shared" si="3"/>
        <v/>
      </c>
      <c r="J69" s="11"/>
      <c r="M69" s="1" t="str">
        <f t="shared" ca="1" si="4"/>
        <v xml:space="preserve"> </v>
      </c>
    </row>
    <row r="70" spans="2:16" ht="40.049999999999997" customHeight="1" x14ac:dyDescent="0.3">
      <c r="B70" s="25">
        <v>282311</v>
      </c>
      <c r="C70" s="8" t="s">
        <v>467</v>
      </c>
      <c r="D70" s="46" t="s">
        <v>465</v>
      </c>
      <c r="E70" s="4" t="s">
        <v>466</v>
      </c>
      <c r="F70" s="4" t="s">
        <v>610</v>
      </c>
      <c r="G70" s="4">
        <v>1</v>
      </c>
      <c r="H70" s="17"/>
      <c r="I70" s="11" t="str">
        <f t="shared" si="3"/>
        <v/>
      </c>
      <c r="J70" s="11"/>
      <c r="M70" s="1" t="str">
        <f t="shared" ca="1" si="4"/>
        <v xml:space="preserve"> </v>
      </c>
    </row>
    <row r="71" spans="2:16" ht="40.049999999999997" customHeight="1" x14ac:dyDescent="0.3">
      <c r="B71" s="24">
        <v>282264</v>
      </c>
      <c r="C71" s="7" t="s">
        <v>218</v>
      </c>
      <c r="D71" s="5" t="s">
        <v>353</v>
      </c>
      <c r="E71" s="5" t="s">
        <v>356</v>
      </c>
      <c r="F71" s="5" t="s">
        <v>611</v>
      </c>
      <c r="G71" s="5">
        <v>1</v>
      </c>
      <c r="H71" s="16"/>
      <c r="I71" s="12" t="str">
        <f t="shared" ref="I71:I123" si="5">IF(CEILING(H71,G71)=0,"",CEILING(H71,G71))</f>
        <v/>
      </c>
      <c r="J71" s="11"/>
      <c r="M71" s="1" t="str">
        <f t="shared" ca="1" si="4"/>
        <v xml:space="preserve"> </v>
      </c>
    </row>
    <row r="72" spans="2:16" ht="40.049999999999997" customHeight="1" x14ac:dyDescent="0.3">
      <c r="B72" s="25">
        <v>282265</v>
      </c>
      <c r="C72" s="8" t="s">
        <v>219</v>
      </c>
      <c r="D72" s="4" t="s">
        <v>353</v>
      </c>
      <c r="E72" s="4" t="s">
        <v>355</v>
      </c>
      <c r="F72" s="4" t="s">
        <v>611</v>
      </c>
      <c r="G72" s="4">
        <v>1</v>
      </c>
      <c r="H72" s="17"/>
      <c r="I72" s="11" t="str">
        <f t="shared" si="5"/>
        <v/>
      </c>
      <c r="J72" s="11"/>
      <c r="M72" s="1" t="str">
        <f t="shared" ca="1" si="4"/>
        <v xml:space="preserve"> </v>
      </c>
      <c r="O72"/>
    </row>
    <row r="73" spans="2:16" ht="40.049999999999997" customHeight="1" x14ac:dyDescent="0.3">
      <c r="B73" s="24">
        <v>282266</v>
      </c>
      <c r="C73" s="7" t="s">
        <v>220</v>
      </c>
      <c r="D73" s="5" t="s">
        <v>353</v>
      </c>
      <c r="E73" s="5" t="s">
        <v>358</v>
      </c>
      <c r="F73" s="5" t="s">
        <v>611</v>
      </c>
      <c r="G73" s="5">
        <v>1</v>
      </c>
      <c r="H73" s="16"/>
      <c r="I73" s="12" t="str">
        <f t="shared" si="5"/>
        <v/>
      </c>
      <c r="J73" s="11"/>
      <c r="M73" s="1" t="str">
        <f t="shared" ca="1" si="4"/>
        <v xml:space="preserve"> </v>
      </c>
    </row>
    <row r="74" spans="2:16" ht="40.049999999999997" customHeight="1" x14ac:dyDescent="0.3">
      <c r="B74" s="25">
        <v>411057</v>
      </c>
      <c r="C74" s="8" t="s">
        <v>221</v>
      </c>
      <c r="D74" s="4" t="s">
        <v>353</v>
      </c>
      <c r="E74" s="4" t="s">
        <v>356</v>
      </c>
      <c r="F74" s="4" t="s">
        <v>611</v>
      </c>
      <c r="G74" s="4">
        <v>4</v>
      </c>
      <c r="H74" s="17"/>
      <c r="I74" s="11" t="str">
        <f t="shared" si="5"/>
        <v/>
      </c>
      <c r="J74" s="11"/>
      <c r="M74" s="1" t="str">
        <f t="shared" ca="1" si="4"/>
        <v xml:space="preserve"> </v>
      </c>
      <c r="P74"/>
    </row>
    <row r="75" spans="2:16" ht="40.049999999999997" customHeight="1" x14ac:dyDescent="0.3">
      <c r="B75" s="24">
        <v>411058</v>
      </c>
      <c r="C75" s="7" t="s">
        <v>222</v>
      </c>
      <c r="D75" s="5" t="s">
        <v>353</v>
      </c>
      <c r="E75" s="5" t="s">
        <v>355</v>
      </c>
      <c r="F75" s="5" t="s">
        <v>611</v>
      </c>
      <c r="G75" s="5">
        <v>4</v>
      </c>
      <c r="H75" s="16"/>
      <c r="I75" s="12" t="str">
        <f t="shared" si="5"/>
        <v/>
      </c>
      <c r="J75" s="11"/>
      <c r="M75" s="1" t="str">
        <f t="shared" ca="1" si="4"/>
        <v xml:space="preserve"> </v>
      </c>
    </row>
    <row r="76" spans="2:16" ht="40.049999999999997" customHeight="1" x14ac:dyDescent="0.3">
      <c r="B76" s="25">
        <v>282268</v>
      </c>
      <c r="C76" s="8" t="s">
        <v>215</v>
      </c>
      <c r="D76" s="4" t="s">
        <v>352</v>
      </c>
      <c r="E76" s="4" t="s">
        <v>356</v>
      </c>
      <c r="F76" s="4" t="s">
        <v>611</v>
      </c>
      <c r="G76" s="4">
        <v>1</v>
      </c>
      <c r="H76" s="17"/>
      <c r="I76" s="11" t="str">
        <f t="shared" si="5"/>
        <v/>
      </c>
      <c r="J76" s="11"/>
      <c r="M76" s="1" t="str">
        <f t="shared" ca="1" si="4"/>
        <v xml:space="preserve"> </v>
      </c>
    </row>
    <row r="77" spans="2:16" ht="40.049999999999997" customHeight="1" x14ac:dyDescent="0.3">
      <c r="B77" s="24">
        <v>282269</v>
      </c>
      <c r="C77" s="7" t="s">
        <v>216</v>
      </c>
      <c r="D77" s="5" t="s">
        <v>352</v>
      </c>
      <c r="E77" s="5" t="s">
        <v>355</v>
      </c>
      <c r="F77" s="5" t="s">
        <v>611</v>
      </c>
      <c r="G77" s="5">
        <v>1</v>
      </c>
      <c r="H77" s="16"/>
      <c r="I77" s="12" t="str">
        <f t="shared" si="5"/>
        <v/>
      </c>
      <c r="J77" s="11"/>
      <c r="M77" s="1" t="str">
        <f t="shared" ca="1" si="4"/>
        <v xml:space="preserve"> </v>
      </c>
      <c r="N77"/>
    </row>
    <row r="78" spans="2:16" ht="40.049999999999997" customHeight="1" x14ac:dyDescent="0.3">
      <c r="B78" s="25">
        <v>282270</v>
      </c>
      <c r="C78" s="8" t="s">
        <v>217</v>
      </c>
      <c r="D78" s="4" t="s">
        <v>352</v>
      </c>
      <c r="E78" s="4" t="s">
        <v>358</v>
      </c>
      <c r="F78" s="4" t="s">
        <v>611</v>
      </c>
      <c r="G78" s="4">
        <v>1</v>
      </c>
      <c r="H78" s="17"/>
      <c r="I78" s="11" t="str">
        <f t="shared" si="5"/>
        <v/>
      </c>
      <c r="J78" s="11"/>
      <c r="M78" s="1" t="str">
        <f t="shared" ca="1" si="4"/>
        <v xml:space="preserve"> </v>
      </c>
    </row>
    <row r="79" spans="2:16" ht="40.049999999999997" customHeight="1" x14ac:dyDescent="0.3">
      <c r="B79" s="24" t="s">
        <v>425</v>
      </c>
      <c r="C79" s="7" t="s">
        <v>212</v>
      </c>
      <c r="D79" s="5" t="s">
        <v>354</v>
      </c>
      <c r="E79" s="5" t="s">
        <v>360</v>
      </c>
      <c r="F79" s="5" t="s">
        <v>611</v>
      </c>
      <c r="G79" s="5">
        <v>1</v>
      </c>
      <c r="H79" s="16"/>
      <c r="I79" s="12" t="str">
        <f t="shared" si="5"/>
        <v/>
      </c>
      <c r="J79" s="11"/>
      <c r="M79" s="1" t="str">
        <f t="shared" ca="1" si="4"/>
        <v xml:space="preserve"> </v>
      </c>
    </row>
    <row r="80" spans="2:16" ht="40.049999999999997" customHeight="1" x14ac:dyDescent="0.3">
      <c r="B80" s="25">
        <v>259560</v>
      </c>
      <c r="C80" s="8" t="s">
        <v>213</v>
      </c>
      <c r="D80" s="4" t="s">
        <v>464</v>
      </c>
      <c r="E80" s="4" t="s">
        <v>359</v>
      </c>
      <c r="F80" s="4" t="s">
        <v>611</v>
      </c>
      <c r="G80" s="4">
        <v>1</v>
      </c>
      <c r="H80" s="17"/>
      <c r="I80" s="11" t="str">
        <f t="shared" si="5"/>
        <v/>
      </c>
      <c r="J80" s="11"/>
      <c r="M80" s="1" t="str">
        <f t="shared" ca="1" si="4"/>
        <v xml:space="preserve"> </v>
      </c>
    </row>
    <row r="81" spans="1:13" ht="40.049999999999997" customHeight="1" x14ac:dyDescent="0.3">
      <c r="B81" s="24">
        <v>259562</v>
      </c>
      <c r="C81" s="7" t="s">
        <v>214</v>
      </c>
      <c r="D81" s="5" t="s">
        <v>464</v>
      </c>
      <c r="E81" s="5" t="s">
        <v>359</v>
      </c>
      <c r="F81" s="5" t="s">
        <v>611</v>
      </c>
      <c r="G81" s="5">
        <v>1</v>
      </c>
      <c r="H81" s="16"/>
      <c r="I81" s="12" t="str">
        <f t="shared" si="5"/>
        <v/>
      </c>
      <c r="J81" s="11"/>
      <c r="M81" s="1" t="str">
        <f t="shared" ca="1" si="4"/>
        <v xml:space="preserve"> </v>
      </c>
    </row>
    <row r="82" spans="1:13" ht="40.049999999999997" customHeight="1" x14ac:dyDescent="0.3">
      <c r="B82" s="25">
        <v>282271</v>
      </c>
      <c r="C82" s="8" t="s">
        <v>223</v>
      </c>
      <c r="D82" s="4" t="s">
        <v>468</v>
      </c>
      <c r="E82" s="4" t="s">
        <v>359</v>
      </c>
      <c r="F82" s="4" t="s">
        <v>611</v>
      </c>
      <c r="G82" s="4">
        <v>1</v>
      </c>
      <c r="H82" s="17"/>
      <c r="I82" s="11" t="str">
        <f t="shared" si="5"/>
        <v/>
      </c>
      <c r="J82" s="11"/>
      <c r="M82" s="1" t="str">
        <f t="shared" ca="1" si="4"/>
        <v xml:space="preserve"> </v>
      </c>
    </row>
    <row r="83" spans="1:13" ht="40.049999999999997" customHeight="1" x14ac:dyDescent="0.3">
      <c r="B83" s="24">
        <v>282275</v>
      </c>
      <c r="C83" s="7" t="s">
        <v>224</v>
      </c>
      <c r="D83" s="5" t="s">
        <v>468</v>
      </c>
      <c r="E83" s="5" t="s">
        <v>355</v>
      </c>
      <c r="F83" s="5" t="s">
        <v>611</v>
      </c>
      <c r="G83" s="5">
        <v>1</v>
      </c>
      <c r="H83" s="16"/>
      <c r="I83" s="12" t="str">
        <f t="shared" si="5"/>
        <v/>
      </c>
      <c r="J83" s="11"/>
      <c r="M83" s="1" t="str">
        <f t="shared" ca="1" si="4"/>
        <v xml:space="preserve"> </v>
      </c>
    </row>
    <row r="84" spans="1:13" ht="40.049999999999997" customHeight="1" x14ac:dyDescent="0.3">
      <c r="A84" s="22" t="e">
        <f>#REF!+1</f>
        <v>#REF!</v>
      </c>
      <c r="H84" s="4"/>
      <c r="L84" s="22" t="str">
        <f t="shared" si="0"/>
        <v/>
      </c>
      <c r="M84" s="1" t="str">
        <f t="shared" ca="1" si="4"/>
        <v xml:space="preserve"> </v>
      </c>
    </row>
    <row r="85" spans="1:13" ht="40.049999999999997" customHeight="1" x14ac:dyDescent="0.3">
      <c r="H85" s="4"/>
      <c r="M85" s="1" t="str">
        <f t="shared" ca="1" si="4"/>
        <v xml:space="preserve"> </v>
      </c>
    </row>
    <row r="86" spans="1:13" ht="40.049999999999997" customHeight="1" x14ac:dyDescent="0.3">
      <c r="A86" s="22" t="e">
        <f>A84+1</f>
        <v>#REF!</v>
      </c>
      <c r="B86" s="50" t="s">
        <v>612</v>
      </c>
      <c r="L86" s="22" t="str">
        <f t="shared" si="0"/>
        <v/>
      </c>
      <c r="M86" s="1" t="str">
        <f t="shared" ca="1" si="4"/>
        <v xml:space="preserve"> </v>
      </c>
    </row>
    <row r="87" spans="1:13" ht="40.049999999999997" customHeight="1" thickBot="1" x14ac:dyDescent="0.35">
      <c r="A87" s="22" t="e">
        <f t="shared" si="2"/>
        <v>#REF!</v>
      </c>
      <c r="B87" s="51" t="s">
        <v>365</v>
      </c>
      <c r="C87" s="13" t="s">
        <v>366</v>
      </c>
      <c r="D87" s="20" t="s">
        <v>367</v>
      </c>
      <c r="E87" s="20" t="s">
        <v>13</v>
      </c>
      <c r="F87" s="20" t="s">
        <v>621</v>
      </c>
      <c r="G87" s="14" t="s">
        <v>8</v>
      </c>
      <c r="H87" s="15" t="s">
        <v>10</v>
      </c>
      <c r="I87" s="15" t="s">
        <v>11</v>
      </c>
      <c r="J87" s="13" t="s">
        <v>368</v>
      </c>
      <c r="L87" s="22" t="str">
        <f t="shared" si="0"/>
        <v/>
      </c>
      <c r="M87" s="1" t="str">
        <f t="shared" ca="1" si="4"/>
        <v xml:space="preserve"> </v>
      </c>
    </row>
    <row r="88" spans="1:13" ht="40.049999999999997" customHeight="1" thickTop="1" x14ac:dyDescent="0.3">
      <c r="A88" s="22" t="e">
        <f t="shared" si="2"/>
        <v>#REF!</v>
      </c>
      <c r="B88" s="24">
        <v>2126587</v>
      </c>
      <c r="C88" s="7" t="s">
        <v>79</v>
      </c>
      <c r="D88" s="5" t="s">
        <v>85</v>
      </c>
      <c r="E88" s="5" t="s">
        <v>88</v>
      </c>
      <c r="F88" s="5" t="s">
        <v>613</v>
      </c>
      <c r="G88" s="5" t="s">
        <v>1</v>
      </c>
      <c r="H88" s="16"/>
      <c r="I88" s="12" t="str">
        <f t="shared" si="5"/>
        <v/>
      </c>
      <c r="J88" s="1"/>
      <c r="L88" s="22" t="str">
        <f t="shared" si="0"/>
        <v/>
      </c>
      <c r="M88" s="1" t="str">
        <f t="shared" ca="1" si="4"/>
        <v xml:space="preserve"> </v>
      </c>
    </row>
    <row r="89" spans="1:13" ht="40.049999999999997" customHeight="1" x14ac:dyDescent="0.3">
      <c r="B89" s="10">
        <v>3612567</v>
      </c>
      <c r="C89" s="8" t="s">
        <v>393</v>
      </c>
      <c r="D89" s="10" t="s">
        <v>85</v>
      </c>
      <c r="E89" s="10" t="s">
        <v>88</v>
      </c>
      <c r="F89" s="4" t="s">
        <v>613</v>
      </c>
      <c r="G89" s="4">
        <v>100</v>
      </c>
      <c r="H89" s="17"/>
      <c r="I89" s="11" t="str">
        <f t="shared" si="5"/>
        <v/>
      </c>
      <c r="J89" s="1"/>
      <c r="M89" s="1" t="str">
        <f t="shared" ca="1" si="4"/>
        <v xml:space="preserve"> </v>
      </c>
    </row>
    <row r="90" spans="1:13" ht="40.049999999999997" customHeight="1" x14ac:dyDescent="0.3">
      <c r="A90" s="22" t="e">
        <f>A88+1</f>
        <v>#REF!</v>
      </c>
      <c r="B90" s="24">
        <v>2126589</v>
      </c>
      <c r="C90" s="7" t="s">
        <v>80</v>
      </c>
      <c r="D90" s="5" t="s">
        <v>85</v>
      </c>
      <c r="E90" s="5" t="s">
        <v>89</v>
      </c>
      <c r="F90" s="5" t="s">
        <v>614</v>
      </c>
      <c r="G90" s="5" t="s">
        <v>1</v>
      </c>
      <c r="H90" s="16"/>
      <c r="I90" s="12" t="str">
        <f t="shared" si="5"/>
        <v/>
      </c>
      <c r="J90" s="1"/>
      <c r="L90" s="22" t="str">
        <f t="shared" si="0"/>
        <v/>
      </c>
      <c r="M90" s="1" t="str">
        <f t="shared" ca="1" si="4"/>
        <v xml:space="preserve"> </v>
      </c>
    </row>
    <row r="91" spans="1:13" ht="40.049999999999997" customHeight="1" x14ac:dyDescent="0.3">
      <c r="B91" s="25">
        <v>3612565</v>
      </c>
      <c r="C91" s="8" t="s">
        <v>394</v>
      </c>
      <c r="D91" s="10" t="s">
        <v>85</v>
      </c>
      <c r="E91" s="10" t="s">
        <v>89</v>
      </c>
      <c r="F91" s="4" t="s">
        <v>614</v>
      </c>
      <c r="G91" s="4">
        <v>100</v>
      </c>
      <c r="H91" s="17"/>
      <c r="I91" s="11" t="str">
        <f t="shared" si="5"/>
        <v/>
      </c>
      <c r="J91" s="1"/>
      <c r="M91" s="1" t="str">
        <f t="shared" ca="1" si="4"/>
        <v xml:space="preserve"> </v>
      </c>
    </row>
    <row r="92" spans="1:13" ht="40.049999999999997" customHeight="1" x14ac:dyDescent="0.3">
      <c r="A92" s="22" t="e">
        <f>A90+1</f>
        <v>#REF!</v>
      </c>
      <c r="B92" s="24">
        <v>2126611</v>
      </c>
      <c r="C92" s="7" t="s">
        <v>81</v>
      </c>
      <c r="D92" s="5" t="s">
        <v>86</v>
      </c>
      <c r="E92" s="5" t="s">
        <v>88</v>
      </c>
      <c r="F92" s="5" t="s">
        <v>613</v>
      </c>
      <c r="G92" s="5" t="s">
        <v>1</v>
      </c>
      <c r="H92" s="16"/>
      <c r="I92" s="12" t="str">
        <f t="shared" si="5"/>
        <v/>
      </c>
      <c r="J92" s="1"/>
      <c r="L92" s="22" t="str">
        <f t="shared" si="0"/>
        <v/>
      </c>
      <c r="M92" s="1" t="str">
        <f t="shared" ca="1" si="4"/>
        <v xml:space="preserve"> </v>
      </c>
    </row>
    <row r="93" spans="1:13" ht="40.049999999999997" customHeight="1" x14ac:dyDescent="0.3">
      <c r="B93" s="25"/>
      <c r="C93" s="8" t="s">
        <v>396</v>
      </c>
      <c r="D93" s="10" t="s">
        <v>86</v>
      </c>
      <c r="E93" s="10" t="s">
        <v>88</v>
      </c>
      <c r="F93" s="4" t="s">
        <v>613</v>
      </c>
      <c r="G93" s="4">
        <v>50</v>
      </c>
      <c r="H93" s="17"/>
      <c r="I93" s="11" t="str">
        <f t="shared" si="5"/>
        <v/>
      </c>
      <c r="J93" s="1"/>
      <c r="M93" s="1" t="str">
        <f t="shared" ca="1" si="4"/>
        <v xml:space="preserve"> </v>
      </c>
    </row>
    <row r="94" spans="1:13" ht="40.049999999999997" customHeight="1" x14ac:dyDescent="0.3">
      <c r="A94" s="22" t="e">
        <f>A92+1</f>
        <v>#REF!</v>
      </c>
      <c r="B94" s="24">
        <v>2126613</v>
      </c>
      <c r="C94" s="7" t="s">
        <v>82</v>
      </c>
      <c r="D94" s="5" t="s">
        <v>86</v>
      </c>
      <c r="E94" s="5" t="s">
        <v>91</v>
      </c>
      <c r="F94" s="5" t="s">
        <v>614</v>
      </c>
      <c r="G94" s="5" t="s">
        <v>1</v>
      </c>
      <c r="H94" s="16"/>
      <c r="I94" s="12" t="str">
        <f t="shared" si="5"/>
        <v/>
      </c>
      <c r="J94" s="1"/>
      <c r="L94" s="22" t="str">
        <f t="shared" si="0"/>
        <v/>
      </c>
      <c r="M94" s="1" t="str">
        <f t="shared" ca="1" si="4"/>
        <v xml:space="preserve"> </v>
      </c>
    </row>
    <row r="95" spans="1:13" ht="40.049999999999997" customHeight="1" x14ac:dyDescent="0.3">
      <c r="B95" s="10">
        <v>3612566</v>
      </c>
      <c r="C95" s="8" t="s">
        <v>395</v>
      </c>
      <c r="D95" s="10" t="s">
        <v>86</v>
      </c>
      <c r="E95" s="10" t="s">
        <v>91</v>
      </c>
      <c r="F95" s="4" t="s">
        <v>614</v>
      </c>
      <c r="G95" s="4">
        <v>100</v>
      </c>
      <c r="H95" s="17"/>
      <c r="I95" s="11" t="str">
        <f t="shared" si="5"/>
        <v/>
      </c>
      <c r="J95" s="1"/>
      <c r="M95" s="1" t="str">
        <f t="shared" ca="1" si="4"/>
        <v xml:space="preserve"> </v>
      </c>
    </row>
    <row r="96" spans="1:13" ht="40.049999999999997" customHeight="1" x14ac:dyDescent="0.3">
      <c r="A96" s="22" t="e">
        <f>A94+1</f>
        <v>#REF!</v>
      </c>
      <c r="B96" s="24">
        <v>2126615</v>
      </c>
      <c r="C96" s="7" t="s">
        <v>83</v>
      </c>
      <c r="D96" s="5" t="s">
        <v>87</v>
      </c>
      <c r="E96" s="5" t="s">
        <v>88</v>
      </c>
      <c r="F96" s="5" t="s">
        <v>613</v>
      </c>
      <c r="G96" s="5" t="s">
        <v>1</v>
      </c>
      <c r="H96" s="16"/>
      <c r="I96" s="12" t="str">
        <f t="shared" si="5"/>
        <v/>
      </c>
      <c r="J96" s="1"/>
      <c r="L96" s="22" t="str">
        <f t="shared" si="0"/>
        <v/>
      </c>
      <c r="M96" s="1" t="str">
        <f t="shared" ca="1" si="4"/>
        <v xml:space="preserve"> </v>
      </c>
    </row>
    <row r="97" spans="1:13" ht="40.049999999999997" customHeight="1" x14ac:dyDescent="0.3">
      <c r="B97" s="25"/>
      <c r="C97" s="8" t="s">
        <v>397</v>
      </c>
      <c r="D97" s="10" t="s">
        <v>87</v>
      </c>
      <c r="E97" s="10" t="s">
        <v>88</v>
      </c>
      <c r="F97" s="4" t="s">
        <v>613</v>
      </c>
      <c r="G97" s="4">
        <v>50</v>
      </c>
      <c r="H97" s="17"/>
      <c r="I97" s="11" t="str">
        <f t="shared" si="5"/>
        <v/>
      </c>
      <c r="J97" s="1"/>
      <c r="M97" s="1" t="str">
        <f t="shared" ca="1" si="4"/>
        <v xml:space="preserve"> </v>
      </c>
    </row>
    <row r="98" spans="1:13" ht="40.049999999999997" customHeight="1" x14ac:dyDescent="0.3">
      <c r="A98" s="22" t="e">
        <f>A96+1</f>
        <v>#REF!</v>
      </c>
      <c r="B98" s="24">
        <v>2126616</v>
      </c>
      <c r="C98" s="7" t="s">
        <v>84</v>
      </c>
      <c r="D98" s="5" t="s">
        <v>87</v>
      </c>
      <c r="E98" s="5" t="s">
        <v>90</v>
      </c>
      <c r="F98" s="5" t="s">
        <v>613</v>
      </c>
      <c r="G98" s="5" t="s">
        <v>1</v>
      </c>
      <c r="H98" s="16"/>
      <c r="I98" s="12" t="str">
        <f t="shared" si="5"/>
        <v/>
      </c>
      <c r="J98" s="1"/>
      <c r="L98" s="22" t="str">
        <f t="shared" si="0"/>
        <v/>
      </c>
      <c r="M98" s="1" t="str">
        <f t="shared" ca="1" si="4"/>
        <v xml:space="preserve"> </v>
      </c>
    </row>
    <row r="99" spans="1:13" ht="40.049999999999997" customHeight="1" x14ac:dyDescent="0.3">
      <c r="B99" s="25"/>
      <c r="C99" s="8" t="s">
        <v>398</v>
      </c>
      <c r="D99" s="10" t="s">
        <v>87</v>
      </c>
      <c r="E99" s="10" t="s">
        <v>90</v>
      </c>
      <c r="F99" s="4" t="s">
        <v>613</v>
      </c>
      <c r="G99" s="4">
        <v>50</v>
      </c>
      <c r="H99" s="17"/>
      <c r="I99" s="11" t="str">
        <f t="shared" si="5"/>
        <v/>
      </c>
      <c r="J99" s="1"/>
      <c r="M99" s="1" t="str">
        <f t="shared" ca="1" si="4"/>
        <v xml:space="preserve"> </v>
      </c>
    </row>
    <row r="100" spans="1:13" ht="40.049999999999997" customHeight="1" x14ac:dyDescent="0.3">
      <c r="A100" s="22" t="e">
        <f>#REF!+1</f>
        <v>#REF!</v>
      </c>
      <c r="B100" s="24">
        <v>2126619</v>
      </c>
      <c r="C100" s="7" t="s">
        <v>92</v>
      </c>
      <c r="D100" s="5" t="s">
        <v>85</v>
      </c>
      <c r="E100" s="5" t="s">
        <v>95</v>
      </c>
      <c r="F100" s="5" t="s">
        <v>615</v>
      </c>
      <c r="G100" s="5" t="s">
        <v>2</v>
      </c>
      <c r="H100" s="16"/>
      <c r="I100" s="12" t="str">
        <f t="shared" si="5"/>
        <v/>
      </c>
      <c r="J100" s="1"/>
      <c r="L100" s="22" t="str">
        <f t="shared" si="0"/>
        <v/>
      </c>
      <c r="M100" s="1" t="str">
        <f t="shared" ca="1" si="4"/>
        <v xml:space="preserve"> </v>
      </c>
    </row>
    <row r="101" spans="1:13" ht="40.049999999999997" customHeight="1" x14ac:dyDescent="0.3">
      <c r="B101" s="25"/>
      <c r="C101" s="8" t="s">
        <v>399</v>
      </c>
      <c r="D101" s="10" t="s">
        <v>85</v>
      </c>
      <c r="E101" s="10" t="s">
        <v>95</v>
      </c>
      <c r="F101" s="4" t="s">
        <v>615</v>
      </c>
      <c r="G101" s="4">
        <v>50</v>
      </c>
      <c r="H101" s="17"/>
      <c r="I101" s="11" t="str">
        <f t="shared" si="5"/>
        <v/>
      </c>
      <c r="J101" s="1"/>
      <c r="M101" s="1" t="str">
        <f t="shared" ca="1" si="4"/>
        <v xml:space="preserve"> </v>
      </c>
    </row>
    <row r="102" spans="1:13" ht="40.049999999999997" customHeight="1" x14ac:dyDescent="0.3">
      <c r="A102" s="22" t="e">
        <f>A100+1</f>
        <v>#REF!</v>
      </c>
      <c r="B102" s="24">
        <v>2126620</v>
      </c>
      <c r="C102" s="7" t="s">
        <v>93</v>
      </c>
      <c r="D102" s="5" t="s">
        <v>86</v>
      </c>
      <c r="E102" s="5" t="s">
        <v>95</v>
      </c>
      <c r="F102" s="5" t="s">
        <v>615</v>
      </c>
      <c r="G102" s="5" t="s">
        <v>2</v>
      </c>
      <c r="H102" s="16"/>
      <c r="I102" s="12" t="str">
        <f t="shared" si="5"/>
        <v/>
      </c>
      <c r="J102" s="1"/>
      <c r="L102" s="22" t="str">
        <f t="shared" si="0"/>
        <v/>
      </c>
      <c r="M102" s="1" t="str">
        <f t="shared" ca="1" si="4"/>
        <v xml:space="preserve"> </v>
      </c>
    </row>
    <row r="103" spans="1:13" ht="40.049999999999997" customHeight="1" x14ac:dyDescent="0.3">
      <c r="B103" s="25"/>
      <c r="C103" s="8" t="s">
        <v>400</v>
      </c>
      <c r="D103" s="10" t="s">
        <v>86</v>
      </c>
      <c r="E103" s="10" t="s">
        <v>95</v>
      </c>
      <c r="F103" s="4" t="s">
        <v>615</v>
      </c>
      <c r="G103" s="4">
        <v>50</v>
      </c>
      <c r="H103" s="17"/>
      <c r="I103" s="11" t="str">
        <f t="shared" si="5"/>
        <v/>
      </c>
      <c r="J103" s="1"/>
      <c r="M103" s="1" t="str">
        <f t="shared" ca="1" si="4"/>
        <v xml:space="preserve"> </v>
      </c>
    </row>
    <row r="104" spans="1:13" ht="40.049999999999997" customHeight="1" x14ac:dyDescent="0.3">
      <c r="A104" s="22" t="e">
        <f>A102+1</f>
        <v>#REF!</v>
      </c>
      <c r="B104" s="24">
        <v>2126618</v>
      </c>
      <c r="C104" s="7" t="s">
        <v>94</v>
      </c>
      <c r="D104" s="5" t="s">
        <v>87</v>
      </c>
      <c r="E104" s="5" t="s">
        <v>95</v>
      </c>
      <c r="F104" s="5" t="s">
        <v>615</v>
      </c>
      <c r="G104" s="5" t="s">
        <v>2</v>
      </c>
      <c r="H104" s="16"/>
      <c r="I104" s="12" t="str">
        <f t="shared" si="5"/>
        <v/>
      </c>
      <c r="J104" s="1"/>
      <c r="L104" s="22" t="str">
        <f t="shared" ref="L104:L257" si="6">IF(ISNUMBER(I104),IF($I104 &lt;&gt; "",ROW(),""),"")</f>
        <v/>
      </c>
      <c r="M104" s="1" t="str">
        <f t="shared" ca="1" si="4"/>
        <v xml:space="preserve"> </v>
      </c>
    </row>
    <row r="105" spans="1:13" ht="40.049999999999997" customHeight="1" x14ac:dyDescent="0.3">
      <c r="B105" s="25"/>
      <c r="C105" s="8" t="s">
        <v>401</v>
      </c>
      <c r="D105" s="10" t="s">
        <v>87</v>
      </c>
      <c r="E105" s="10" t="s">
        <v>95</v>
      </c>
      <c r="F105" s="4" t="s">
        <v>615</v>
      </c>
      <c r="G105" s="4">
        <v>50</v>
      </c>
      <c r="H105" s="17"/>
      <c r="I105" s="11" t="str">
        <f t="shared" si="5"/>
        <v/>
      </c>
      <c r="J105" s="1"/>
      <c r="M105" s="1" t="str">
        <f t="shared" ca="1" si="4"/>
        <v xml:space="preserve"> </v>
      </c>
    </row>
    <row r="106" spans="1:13" ht="40.049999999999997" customHeight="1" x14ac:dyDescent="0.3">
      <c r="A106" s="22" t="e">
        <f>#REF!+1</f>
        <v>#REF!</v>
      </c>
      <c r="J106" s="1"/>
      <c r="L106" s="22" t="str">
        <f t="shared" si="6"/>
        <v/>
      </c>
      <c r="M106" s="1" t="str">
        <f t="shared" ref="M106:M131" ca="1" si="7">IFERROR(OFFSET($B$1,SMALL(L:L,$A106 )-1,0),"")&amp;" "&amp;IFERROR(OFFSET($I$1,SMALL(L:L,$A106 )-1,0),"")</f>
        <v xml:space="preserve"> </v>
      </c>
    </row>
    <row r="107" spans="1:13" ht="40.049999999999997" customHeight="1" x14ac:dyDescent="0.3">
      <c r="J107" s="1"/>
      <c r="M107" s="1" t="str">
        <f t="shared" ca="1" si="7"/>
        <v xml:space="preserve"> </v>
      </c>
    </row>
    <row r="108" spans="1:13" ht="40.049999999999997" customHeight="1" x14ac:dyDescent="0.3">
      <c r="A108" s="22" t="e">
        <f>A106+1</f>
        <v>#REF!</v>
      </c>
      <c r="B108" s="50" t="s">
        <v>616</v>
      </c>
      <c r="L108" s="22" t="str">
        <f t="shared" si="6"/>
        <v/>
      </c>
      <c r="M108" s="1" t="str">
        <f t="shared" ca="1" si="7"/>
        <v xml:space="preserve"> </v>
      </c>
    </row>
    <row r="109" spans="1:13" ht="40.049999999999997" customHeight="1" thickBot="1" x14ac:dyDescent="0.35">
      <c r="A109" s="22" t="e">
        <f t="shared" ref="A109:A234" si="8">A108+1</f>
        <v>#REF!</v>
      </c>
      <c r="B109" s="51" t="s">
        <v>365</v>
      </c>
      <c r="C109" s="13" t="s">
        <v>366</v>
      </c>
      <c r="D109" s="20" t="s">
        <v>367</v>
      </c>
      <c r="E109" s="20" t="s">
        <v>641</v>
      </c>
      <c r="F109" s="20" t="s">
        <v>621</v>
      </c>
      <c r="G109" s="14" t="s">
        <v>8</v>
      </c>
      <c r="H109" s="15" t="s">
        <v>10</v>
      </c>
      <c r="I109" s="15" t="s">
        <v>11</v>
      </c>
      <c r="J109" s="13" t="s">
        <v>368</v>
      </c>
      <c r="L109" s="22" t="str">
        <f t="shared" si="6"/>
        <v/>
      </c>
      <c r="M109" s="1" t="str">
        <f t="shared" ca="1" si="7"/>
        <v xml:space="preserve"> </v>
      </c>
    </row>
    <row r="110" spans="1:13" ht="40.049999999999997" customHeight="1" thickTop="1" x14ac:dyDescent="0.3">
      <c r="A110" s="22" t="e">
        <f t="shared" si="8"/>
        <v>#REF!</v>
      </c>
      <c r="B110" s="9">
        <v>2118559</v>
      </c>
      <c r="C110" s="7" t="s">
        <v>149</v>
      </c>
      <c r="D110" s="5" t="s">
        <v>85</v>
      </c>
      <c r="E110" s="5" t="s">
        <v>622</v>
      </c>
      <c r="F110" s="5" t="s">
        <v>617</v>
      </c>
      <c r="G110" s="5">
        <v>1</v>
      </c>
      <c r="H110" s="16"/>
      <c r="I110" s="12" t="str">
        <f t="shared" si="5"/>
        <v/>
      </c>
      <c r="J110" s="1"/>
      <c r="L110" s="22" t="str">
        <f t="shared" si="6"/>
        <v/>
      </c>
      <c r="M110" s="1" t="str">
        <f t="shared" ca="1" si="7"/>
        <v xml:space="preserve"> </v>
      </c>
    </row>
    <row r="111" spans="1:13" ht="40.049999999999997" customHeight="1" x14ac:dyDescent="0.3">
      <c r="A111" s="22" t="e">
        <f>A116+1</f>
        <v>#REF!</v>
      </c>
      <c r="B111" s="10">
        <v>2118702</v>
      </c>
      <c r="C111" s="8" t="s">
        <v>403</v>
      </c>
      <c r="D111" s="4" t="s">
        <v>85</v>
      </c>
      <c r="E111" s="10" t="s">
        <v>622</v>
      </c>
      <c r="F111" s="4" t="s">
        <v>617</v>
      </c>
      <c r="G111" s="4">
        <v>6</v>
      </c>
      <c r="H111" s="17"/>
      <c r="I111" s="11" t="str">
        <f t="shared" si="5"/>
        <v/>
      </c>
      <c r="J111" s="1"/>
      <c r="L111" s="22" t="str">
        <f>IF(ISNUMBER(I111),IF($I111 &lt;&gt; "",ROW(),""),"")</f>
        <v/>
      </c>
      <c r="M111" s="1" t="str">
        <f t="shared" ca="1" si="7"/>
        <v xml:space="preserve"> </v>
      </c>
    </row>
    <row r="112" spans="1:13" ht="40.049999999999997" customHeight="1" x14ac:dyDescent="0.3">
      <c r="A112" s="22" t="e">
        <f>A117+1</f>
        <v>#REF!</v>
      </c>
      <c r="B112" s="9" t="s">
        <v>152</v>
      </c>
      <c r="C112" s="7" t="s">
        <v>402</v>
      </c>
      <c r="D112" s="5" t="s">
        <v>85</v>
      </c>
      <c r="E112" s="5" t="s">
        <v>622</v>
      </c>
      <c r="F112" s="5" t="s">
        <v>617</v>
      </c>
      <c r="G112" s="5">
        <v>30</v>
      </c>
      <c r="H112" s="16"/>
      <c r="I112" s="12" t="str">
        <f t="shared" si="5"/>
        <v/>
      </c>
      <c r="J112" s="1"/>
      <c r="L112" s="22" t="str">
        <f>IF(ISNUMBER(I112),IF($I112 &lt;&gt; "",ROW(),""),"")</f>
        <v/>
      </c>
      <c r="M112" s="1" t="str">
        <f t="shared" ca="1" si="7"/>
        <v xml:space="preserve"> </v>
      </c>
    </row>
    <row r="113" spans="1:13" ht="40.049999999999997" customHeight="1" x14ac:dyDescent="0.3">
      <c r="A113" s="22" t="e">
        <f t="shared" ref="A113:A118" si="9">A110+1</f>
        <v>#REF!</v>
      </c>
      <c r="B113" s="10">
        <v>2118671</v>
      </c>
      <c r="C113" s="8" t="s">
        <v>150</v>
      </c>
      <c r="D113" s="4" t="s">
        <v>86</v>
      </c>
      <c r="E113" s="10" t="s">
        <v>622</v>
      </c>
      <c r="F113" s="4" t="s">
        <v>617</v>
      </c>
      <c r="G113" s="4">
        <v>1</v>
      </c>
      <c r="H113" s="17"/>
      <c r="I113" s="11" t="str">
        <f t="shared" si="5"/>
        <v/>
      </c>
      <c r="J113" s="1"/>
      <c r="L113" s="22" t="str">
        <f t="shared" si="6"/>
        <v/>
      </c>
      <c r="M113" s="1" t="str">
        <f t="shared" ca="1" si="7"/>
        <v xml:space="preserve"> </v>
      </c>
    </row>
    <row r="114" spans="1:13" ht="40.049999999999997" customHeight="1" x14ac:dyDescent="0.3">
      <c r="A114" s="22" t="e">
        <f t="shared" si="9"/>
        <v>#REF!</v>
      </c>
      <c r="B114" s="9">
        <v>2118704</v>
      </c>
      <c r="C114" s="7" t="s">
        <v>404</v>
      </c>
      <c r="D114" s="5" t="s">
        <v>86</v>
      </c>
      <c r="E114" s="5" t="s">
        <v>622</v>
      </c>
      <c r="F114" s="5" t="s">
        <v>617</v>
      </c>
      <c r="G114" s="5">
        <v>6</v>
      </c>
      <c r="H114" s="16"/>
      <c r="I114" s="12" t="str">
        <f t="shared" si="5"/>
        <v/>
      </c>
      <c r="J114" s="1"/>
      <c r="L114" s="22" t="str">
        <f>IF(ISNUMBER(I114),IF($I114 &lt;&gt; "",ROW(),""),"")</f>
        <v/>
      </c>
      <c r="M114" s="1" t="str">
        <f t="shared" ca="1" si="7"/>
        <v xml:space="preserve"> </v>
      </c>
    </row>
    <row r="115" spans="1:13" ht="40.049999999999997" customHeight="1" x14ac:dyDescent="0.3">
      <c r="A115" s="22" t="e">
        <f t="shared" si="9"/>
        <v>#REF!</v>
      </c>
      <c r="B115" s="10" t="s">
        <v>153</v>
      </c>
      <c r="C115" s="8" t="s">
        <v>405</v>
      </c>
      <c r="D115" s="4" t="s">
        <v>86</v>
      </c>
      <c r="E115" s="10" t="s">
        <v>622</v>
      </c>
      <c r="F115" s="4" t="s">
        <v>617</v>
      </c>
      <c r="G115" s="4">
        <v>30</v>
      </c>
      <c r="H115" s="17"/>
      <c r="I115" s="11" t="str">
        <f t="shared" si="5"/>
        <v/>
      </c>
      <c r="J115" s="1"/>
      <c r="L115" s="22" t="str">
        <f>IF(ISNUMBER(I115),IF($I115 &lt;&gt; "",ROW(),""),"")</f>
        <v/>
      </c>
      <c r="M115" s="1" t="str">
        <f t="shared" ca="1" si="7"/>
        <v xml:space="preserve"> </v>
      </c>
    </row>
    <row r="116" spans="1:13" ht="40.049999999999997" customHeight="1" x14ac:dyDescent="0.3">
      <c r="A116" s="22" t="e">
        <f t="shared" si="9"/>
        <v>#REF!</v>
      </c>
      <c r="B116" s="9">
        <v>2118672</v>
      </c>
      <c r="C116" s="7" t="s">
        <v>151</v>
      </c>
      <c r="D116" s="5" t="s">
        <v>87</v>
      </c>
      <c r="E116" s="5" t="s">
        <v>622</v>
      </c>
      <c r="F116" s="5" t="s">
        <v>617</v>
      </c>
      <c r="G116" s="5">
        <v>1</v>
      </c>
      <c r="H116" s="16"/>
      <c r="I116" s="12" t="str">
        <f t="shared" si="5"/>
        <v/>
      </c>
      <c r="J116" s="1"/>
      <c r="L116" s="22" t="str">
        <f t="shared" si="6"/>
        <v/>
      </c>
      <c r="M116" s="1" t="str">
        <f t="shared" ca="1" si="7"/>
        <v xml:space="preserve"> </v>
      </c>
    </row>
    <row r="117" spans="1:13" ht="40.049999999999997" customHeight="1" x14ac:dyDescent="0.3">
      <c r="A117" s="22" t="e">
        <f t="shared" si="9"/>
        <v>#REF!</v>
      </c>
      <c r="B117" s="10">
        <v>2118705</v>
      </c>
      <c r="C117" s="8" t="s">
        <v>407</v>
      </c>
      <c r="D117" s="4" t="s">
        <v>87</v>
      </c>
      <c r="E117" s="10" t="s">
        <v>622</v>
      </c>
      <c r="F117" s="4" t="s">
        <v>617</v>
      </c>
      <c r="G117" s="4">
        <v>6</v>
      </c>
      <c r="H117" s="17"/>
      <c r="I117" s="11" t="str">
        <f t="shared" si="5"/>
        <v/>
      </c>
      <c r="J117" s="1"/>
      <c r="L117" s="22" t="str">
        <f>IF(ISNUMBER(I117),IF($I117 &lt;&gt; "",ROW(),""),"")</f>
        <v/>
      </c>
      <c r="M117" s="1" t="str">
        <f t="shared" ca="1" si="7"/>
        <v xml:space="preserve"> </v>
      </c>
    </row>
    <row r="118" spans="1:13" ht="40.049999999999997" customHeight="1" x14ac:dyDescent="0.3">
      <c r="A118" s="22" t="e">
        <f t="shared" si="9"/>
        <v>#REF!</v>
      </c>
      <c r="B118" s="9" t="s">
        <v>154</v>
      </c>
      <c r="C118" s="7" t="s">
        <v>406</v>
      </c>
      <c r="D118" s="5" t="s">
        <v>87</v>
      </c>
      <c r="E118" s="5" t="s">
        <v>622</v>
      </c>
      <c r="F118" s="5" t="s">
        <v>617</v>
      </c>
      <c r="G118" s="5">
        <v>30</v>
      </c>
      <c r="H118" s="16"/>
      <c r="I118" s="12" t="str">
        <f t="shared" si="5"/>
        <v/>
      </c>
      <c r="J118" s="1"/>
      <c r="L118" s="22" t="str">
        <f>IF(ISNUMBER(I118),IF($I118 &lt;&gt; "",ROW(),""),"")</f>
        <v/>
      </c>
      <c r="M118" s="1" t="str">
        <f t="shared" ca="1" si="7"/>
        <v xml:space="preserve"> </v>
      </c>
    </row>
    <row r="119" spans="1:13" ht="40.049999999999997" customHeight="1" x14ac:dyDescent="0.3">
      <c r="B119" s="10" t="s">
        <v>591</v>
      </c>
      <c r="C119" s="8" t="s">
        <v>592</v>
      </c>
      <c r="D119" s="4" t="s">
        <v>620</v>
      </c>
      <c r="E119" s="10" t="s">
        <v>623</v>
      </c>
      <c r="F119" s="4" t="s">
        <v>618</v>
      </c>
      <c r="G119" s="4">
        <v>2</v>
      </c>
      <c r="H119" s="17"/>
      <c r="I119" s="11" t="str">
        <f t="shared" si="5"/>
        <v/>
      </c>
      <c r="J119" s="1"/>
      <c r="M119" s="1" t="str">
        <f t="shared" ca="1" si="7"/>
        <v xml:space="preserve"> </v>
      </c>
    </row>
    <row r="120" spans="1:13" ht="40.049999999999997" customHeight="1" x14ac:dyDescent="0.3">
      <c r="B120" s="9">
        <v>2118048</v>
      </c>
      <c r="C120" s="7" t="s">
        <v>593</v>
      </c>
      <c r="D120" s="5" t="s">
        <v>620</v>
      </c>
      <c r="E120" s="5" t="s">
        <v>624</v>
      </c>
      <c r="F120" s="5" t="s">
        <v>618</v>
      </c>
      <c r="G120" s="5">
        <v>2</v>
      </c>
      <c r="H120" s="16"/>
      <c r="I120" s="12" t="str">
        <f t="shared" si="5"/>
        <v/>
      </c>
      <c r="J120" s="1"/>
      <c r="M120" s="1" t="str">
        <f t="shared" ca="1" si="7"/>
        <v xml:space="preserve"> </v>
      </c>
    </row>
    <row r="121" spans="1:13" ht="40.049999999999997" customHeight="1" x14ac:dyDescent="0.3">
      <c r="B121" s="10" t="s">
        <v>591</v>
      </c>
      <c r="C121" s="8" t="s">
        <v>594</v>
      </c>
      <c r="D121" s="4" t="s">
        <v>620</v>
      </c>
      <c r="E121" s="10" t="s">
        <v>622</v>
      </c>
      <c r="F121" s="4" t="s">
        <v>618</v>
      </c>
      <c r="G121" s="4">
        <v>2</v>
      </c>
      <c r="H121" s="17"/>
      <c r="I121" s="11" t="str">
        <f t="shared" si="5"/>
        <v/>
      </c>
      <c r="J121" s="1"/>
      <c r="M121" s="1" t="str">
        <f t="shared" ca="1" si="7"/>
        <v xml:space="preserve"> </v>
      </c>
    </row>
    <row r="122" spans="1:13" ht="40.049999999999997" customHeight="1" x14ac:dyDescent="0.3">
      <c r="B122" s="9">
        <v>2117966</v>
      </c>
      <c r="C122" s="7" t="s">
        <v>595</v>
      </c>
      <c r="D122" s="5" t="s">
        <v>625</v>
      </c>
      <c r="E122" s="5" t="s">
        <v>622</v>
      </c>
      <c r="F122" s="12" t="s">
        <v>627</v>
      </c>
      <c r="G122" s="5">
        <v>1</v>
      </c>
      <c r="H122" s="16"/>
      <c r="I122" s="12" t="str">
        <f t="shared" si="5"/>
        <v/>
      </c>
      <c r="J122" s="1"/>
      <c r="M122" s="1" t="str">
        <f t="shared" ca="1" si="7"/>
        <v xml:space="preserve"> </v>
      </c>
    </row>
    <row r="123" spans="1:13" ht="40.049999999999997" customHeight="1" x14ac:dyDescent="0.3">
      <c r="B123" s="10">
        <v>2118012</v>
      </c>
      <c r="C123" s="8" t="s">
        <v>596</v>
      </c>
      <c r="D123" s="4" t="s">
        <v>625</v>
      </c>
      <c r="E123" s="10" t="s">
        <v>622</v>
      </c>
      <c r="F123" s="4" t="s">
        <v>626</v>
      </c>
      <c r="G123" s="4">
        <v>1</v>
      </c>
      <c r="H123" s="17"/>
      <c r="I123" s="11" t="str">
        <f t="shared" si="5"/>
        <v/>
      </c>
      <c r="J123" s="1"/>
      <c r="M123" s="1" t="str">
        <f t="shared" ca="1" si="7"/>
        <v xml:space="preserve"> </v>
      </c>
    </row>
    <row r="124" spans="1:13" ht="40.049999999999997" customHeight="1" x14ac:dyDescent="0.3">
      <c r="J124" s="1"/>
      <c r="M124" s="1" t="str">
        <f t="shared" ca="1" si="7"/>
        <v xml:space="preserve"> </v>
      </c>
    </row>
    <row r="125" spans="1:13" ht="40.049999999999997" customHeight="1" x14ac:dyDescent="0.3">
      <c r="J125" s="1"/>
      <c r="M125" s="1" t="str">
        <f t="shared" ca="1" si="7"/>
        <v xml:space="preserve"> </v>
      </c>
    </row>
    <row r="126" spans="1:13" ht="40.049999999999997" customHeight="1" x14ac:dyDescent="0.3">
      <c r="B126" s="50" t="s">
        <v>734</v>
      </c>
      <c r="J126"/>
      <c r="M126" s="1" t="str">
        <f t="shared" ca="1" si="7"/>
        <v xml:space="preserve"> </v>
      </c>
    </row>
    <row r="127" spans="1:13" ht="40.049999999999997" customHeight="1" thickBot="1" x14ac:dyDescent="0.35">
      <c r="B127" s="51" t="s">
        <v>365</v>
      </c>
      <c r="C127" s="13" t="s">
        <v>366</v>
      </c>
      <c r="D127" s="20" t="s">
        <v>367</v>
      </c>
      <c r="E127" s="14" t="s">
        <v>17</v>
      </c>
      <c r="F127" s="14" t="s">
        <v>418</v>
      </c>
      <c r="G127" s="14" t="s">
        <v>8</v>
      </c>
      <c r="H127" s="15" t="s">
        <v>10</v>
      </c>
      <c r="I127" s="15" t="s">
        <v>11</v>
      </c>
      <c r="J127" s="13" t="s">
        <v>368</v>
      </c>
      <c r="M127" s="1" t="str">
        <f t="shared" ca="1" si="7"/>
        <v xml:space="preserve"> </v>
      </c>
    </row>
    <row r="128" spans="1:13" ht="40.049999999999997" customHeight="1" thickTop="1" x14ac:dyDescent="0.3">
      <c r="B128" s="9">
        <v>2080053</v>
      </c>
      <c r="C128" s="7" t="s">
        <v>427</v>
      </c>
      <c r="D128" s="5" t="s">
        <v>73</v>
      </c>
      <c r="E128" s="5" t="s">
        <v>500</v>
      </c>
      <c r="F128" s="5" t="s">
        <v>669</v>
      </c>
      <c r="G128" s="5">
        <v>1</v>
      </c>
      <c r="H128" s="16"/>
      <c r="I128" s="12" t="str">
        <f t="shared" ref="I128:I171" si="10">IF(CEILING(H128,G128)=0,"",CEILING(H128,G128))</f>
        <v/>
      </c>
      <c r="J128" s="40"/>
      <c r="M128" s="1" t="str">
        <f t="shared" ca="1" si="7"/>
        <v xml:space="preserve"> </v>
      </c>
    </row>
    <row r="129" spans="2:15" ht="40.049999999999997" customHeight="1" x14ac:dyDescent="0.3">
      <c r="B129" s="10">
        <v>2080054</v>
      </c>
      <c r="C129" s="8" t="s">
        <v>428</v>
      </c>
      <c r="D129" s="4" t="s">
        <v>477</v>
      </c>
      <c r="E129" s="4" t="s">
        <v>500</v>
      </c>
      <c r="F129" s="4" t="s">
        <v>669</v>
      </c>
      <c r="G129" s="4">
        <v>1</v>
      </c>
      <c r="H129" s="17"/>
      <c r="I129" s="11" t="str">
        <f t="shared" si="10"/>
        <v/>
      </c>
      <c r="J129" s="40"/>
      <c r="M129" s="1" t="str">
        <f t="shared" ca="1" si="7"/>
        <v xml:space="preserve"> </v>
      </c>
    </row>
    <row r="130" spans="2:15" ht="40.049999999999997" customHeight="1" x14ac:dyDescent="0.3">
      <c r="B130" s="9">
        <v>2080055</v>
      </c>
      <c r="C130" s="7" t="s">
        <v>429</v>
      </c>
      <c r="D130" s="5" t="s">
        <v>469</v>
      </c>
      <c r="E130" s="5" t="s">
        <v>500</v>
      </c>
      <c r="F130" s="5" t="s">
        <v>669</v>
      </c>
      <c r="G130" s="5">
        <v>1</v>
      </c>
      <c r="H130" s="16"/>
      <c r="I130" s="12" t="str">
        <f t="shared" si="10"/>
        <v/>
      </c>
      <c r="J130" s="40"/>
      <c r="M130" s="1" t="str">
        <f t="shared" ca="1" si="7"/>
        <v xml:space="preserve"> </v>
      </c>
    </row>
    <row r="131" spans="2:15" ht="40.049999999999997" customHeight="1" x14ac:dyDescent="0.3">
      <c r="B131" s="10">
        <v>2080056</v>
      </c>
      <c r="C131" s="8" t="s">
        <v>430</v>
      </c>
      <c r="D131" s="4" t="s">
        <v>470</v>
      </c>
      <c r="E131" s="4" t="s">
        <v>500</v>
      </c>
      <c r="F131" s="4" t="s">
        <v>669</v>
      </c>
      <c r="G131" s="4">
        <v>1</v>
      </c>
      <c r="H131" s="17"/>
      <c r="I131" s="11" t="str">
        <f t="shared" si="10"/>
        <v/>
      </c>
      <c r="J131" s="40"/>
      <c r="M131" s="1" t="str">
        <f t="shared" ca="1" si="7"/>
        <v xml:space="preserve"> </v>
      </c>
    </row>
    <row r="132" spans="2:15" ht="40.049999999999997" customHeight="1" x14ac:dyDescent="0.3">
      <c r="B132" s="9">
        <v>2080057</v>
      </c>
      <c r="C132" s="7" t="s">
        <v>431</v>
      </c>
      <c r="D132" s="5" t="s">
        <v>74</v>
      </c>
      <c r="E132" s="5" t="s">
        <v>500</v>
      </c>
      <c r="F132" s="5" t="s">
        <v>669</v>
      </c>
      <c r="G132" s="5">
        <v>1</v>
      </c>
      <c r="H132" s="16"/>
      <c r="I132" s="12" t="str">
        <f t="shared" si="10"/>
        <v/>
      </c>
      <c r="J132" s="40"/>
    </row>
    <row r="133" spans="2:15" ht="40.049999999999997" customHeight="1" x14ac:dyDescent="0.3">
      <c r="B133" s="10">
        <v>2080058</v>
      </c>
      <c r="C133" s="8" t="s">
        <v>432</v>
      </c>
      <c r="D133" s="4" t="s">
        <v>471</v>
      </c>
      <c r="E133" s="4" t="s">
        <v>500</v>
      </c>
      <c r="F133" s="4" t="s">
        <v>669</v>
      </c>
      <c r="G133" s="4">
        <v>1</v>
      </c>
      <c r="H133" s="17"/>
      <c r="I133" s="11" t="str">
        <f t="shared" si="10"/>
        <v/>
      </c>
      <c r="J133" s="40"/>
    </row>
    <row r="134" spans="2:15" ht="40.049999999999997" customHeight="1" x14ac:dyDescent="0.3">
      <c r="B134" s="9">
        <v>2080059</v>
      </c>
      <c r="C134" s="7" t="s">
        <v>433</v>
      </c>
      <c r="D134" s="5" t="s">
        <v>75</v>
      </c>
      <c r="E134" s="5" t="s">
        <v>500</v>
      </c>
      <c r="F134" s="5" t="s">
        <v>669</v>
      </c>
      <c r="G134" s="5">
        <v>1</v>
      </c>
      <c r="H134" s="16"/>
      <c r="I134" s="12" t="str">
        <f t="shared" si="10"/>
        <v/>
      </c>
      <c r="J134" s="40"/>
    </row>
    <row r="135" spans="2:15" ht="40.049999999999997" customHeight="1" x14ac:dyDescent="0.3">
      <c r="B135" s="10">
        <v>2080130</v>
      </c>
      <c r="C135" s="8" t="s">
        <v>434</v>
      </c>
      <c r="D135" s="4" t="s">
        <v>472</v>
      </c>
      <c r="E135" s="4" t="s">
        <v>500</v>
      </c>
      <c r="F135" s="4" t="s">
        <v>669</v>
      </c>
      <c r="G135" s="4">
        <v>1</v>
      </c>
      <c r="H135" s="17"/>
      <c r="I135" s="11" t="str">
        <f t="shared" si="10"/>
        <v/>
      </c>
      <c r="J135" s="40"/>
    </row>
    <row r="136" spans="2:15" ht="40.049999999999997" customHeight="1" x14ac:dyDescent="0.3">
      <c r="B136" s="9">
        <v>2080131</v>
      </c>
      <c r="C136" s="7" t="s">
        <v>435</v>
      </c>
      <c r="D136" s="5" t="s">
        <v>134</v>
      </c>
      <c r="E136" s="5" t="s">
        <v>500</v>
      </c>
      <c r="F136" s="5" t="s">
        <v>669</v>
      </c>
      <c r="G136" s="5">
        <v>1</v>
      </c>
      <c r="H136" s="16"/>
      <c r="I136" s="12" t="str">
        <f t="shared" si="10"/>
        <v/>
      </c>
      <c r="J136" s="40"/>
    </row>
    <row r="137" spans="2:15" ht="40.049999999999997" customHeight="1" x14ac:dyDescent="0.3">
      <c r="B137" s="10">
        <v>2080132</v>
      </c>
      <c r="C137" s="8" t="s">
        <v>436</v>
      </c>
      <c r="D137" s="4" t="s">
        <v>473</v>
      </c>
      <c r="E137" s="4" t="s">
        <v>500</v>
      </c>
      <c r="F137" s="4" t="s">
        <v>669</v>
      </c>
      <c r="G137" s="4">
        <v>1</v>
      </c>
      <c r="H137" s="17"/>
      <c r="I137" s="11" t="str">
        <f t="shared" si="10"/>
        <v/>
      </c>
      <c r="J137" s="40"/>
    </row>
    <row r="138" spans="2:15" ht="40.049999999999997" customHeight="1" x14ac:dyDescent="0.3">
      <c r="B138" s="9">
        <v>2080133</v>
      </c>
      <c r="C138" s="7" t="s">
        <v>437</v>
      </c>
      <c r="D138" s="5" t="s">
        <v>474</v>
      </c>
      <c r="E138" s="5" t="s">
        <v>500</v>
      </c>
      <c r="F138" s="5" t="s">
        <v>669</v>
      </c>
      <c r="G138" s="5">
        <v>1</v>
      </c>
      <c r="H138" s="16"/>
      <c r="I138" s="12" t="str">
        <f t="shared" si="10"/>
        <v/>
      </c>
      <c r="J138" s="40"/>
    </row>
    <row r="139" spans="2:15" ht="40.049999999999997" customHeight="1" x14ac:dyDescent="0.3">
      <c r="B139" s="10">
        <v>2078086</v>
      </c>
      <c r="C139" s="8" t="s">
        <v>438</v>
      </c>
      <c r="D139" s="4" t="s">
        <v>475</v>
      </c>
      <c r="E139" s="4" t="s">
        <v>357</v>
      </c>
      <c r="F139" s="4" t="s">
        <v>668</v>
      </c>
      <c r="G139" s="4">
        <v>1</v>
      </c>
      <c r="H139" s="17"/>
      <c r="I139" s="11" t="str">
        <f t="shared" si="10"/>
        <v/>
      </c>
      <c r="J139" s="40"/>
    </row>
    <row r="140" spans="2:15" ht="40.049999999999997" customHeight="1" x14ac:dyDescent="0.3">
      <c r="B140" s="9">
        <v>2078087</v>
      </c>
      <c r="C140" s="7" t="s">
        <v>439</v>
      </c>
      <c r="D140" s="5" t="s">
        <v>476</v>
      </c>
      <c r="E140" s="5" t="s">
        <v>357</v>
      </c>
      <c r="F140" s="5" t="s">
        <v>668</v>
      </c>
      <c r="G140" s="5">
        <v>1</v>
      </c>
      <c r="H140" s="16"/>
      <c r="I140" s="12" t="str">
        <f t="shared" si="10"/>
        <v/>
      </c>
      <c r="J140" s="40"/>
    </row>
    <row r="141" spans="2:15" ht="40.049999999999997" customHeight="1" x14ac:dyDescent="0.3">
      <c r="B141" s="10">
        <v>2078088</v>
      </c>
      <c r="C141" s="8" t="s">
        <v>440</v>
      </c>
      <c r="D141" s="4" t="s">
        <v>478</v>
      </c>
      <c r="E141" s="4" t="s">
        <v>357</v>
      </c>
      <c r="F141" s="4" t="s">
        <v>668</v>
      </c>
      <c r="G141" s="4">
        <v>1</v>
      </c>
      <c r="H141" s="17"/>
      <c r="I141" s="11" t="str">
        <f t="shared" si="10"/>
        <v/>
      </c>
      <c r="J141" s="40"/>
    </row>
    <row r="142" spans="2:15" ht="40.049999999999997" customHeight="1" x14ac:dyDescent="0.3">
      <c r="B142" s="9">
        <v>2078089</v>
      </c>
      <c r="C142" s="7" t="s">
        <v>441</v>
      </c>
      <c r="D142" s="5" t="s">
        <v>479</v>
      </c>
      <c r="E142" s="5" t="s">
        <v>357</v>
      </c>
      <c r="F142" s="5" t="s">
        <v>668</v>
      </c>
      <c r="G142" s="5">
        <v>1</v>
      </c>
      <c r="H142" s="16"/>
      <c r="I142" s="12" t="str">
        <f t="shared" si="10"/>
        <v/>
      </c>
      <c r="J142" s="40"/>
    </row>
    <row r="143" spans="2:15" ht="40.049999999999997" customHeight="1" x14ac:dyDescent="0.3">
      <c r="B143" s="10">
        <v>2078070</v>
      </c>
      <c r="C143" s="8" t="s">
        <v>442</v>
      </c>
      <c r="D143" s="4" t="s">
        <v>480</v>
      </c>
      <c r="E143" s="4" t="s">
        <v>357</v>
      </c>
      <c r="F143" s="4" t="s">
        <v>668</v>
      </c>
      <c r="G143" s="4">
        <v>1</v>
      </c>
      <c r="H143" s="17"/>
      <c r="I143" s="11" t="str">
        <f t="shared" si="10"/>
        <v/>
      </c>
      <c r="J143" s="40"/>
      <c r="O143"/>
    </row>
    <row r="144" spans="2:15" ht="40.049999999999997" customHeight="1" x14ac:dyDescent="0.3">
      <c r="B144" s="9">
        <v>2078071</v>
      </c>
      <c r="C144" s="7" t="s">
        <v>443</v>
      </c>
      <c r="D144" s="5" t="s">
        <v>481</v>
      </c>
      <c r="E144" s="5" t="s">
        <v>357</v>
      </c>
      <c r="F144" s="5" t="s">
        <v>668</v>
      </c>
      <c r="G144" s="5">
        <v>1</v>
      </c>
      <c r="H144" s="16"/>
      <c r="I144" s="12" t="str">
        <f t="shared" si="10"/>
        <v/>
      </c>
      <c r="J144" s="40"/>
    </row>
    <row r="145" spans="2:10" ht="40.049999999999997" customHeight="1" x14ac:dyDescent="0.3">
      <c r="B145" s="10">
        <v>2093998</v>
      </c>
      <c r="C145" s="8" t="s">
        <v>444</v>
      </c>
      <c r="D145" s="4" t="s">
        <v>482</v>
      </c>
      <c r="E145" s="4" t="s">
        <v>357</v>
      </c>
      <c r="F145" s="4" t="s">
        <v>668</v>
      </c>
      <c r="G145" s="4">
        <v>1</v>
      </c>
      <c r="H145" s="17"/>
      <c r="I145" s="11" t="str">
        <f t="shared" si="10"/>
        <v/>
      </c>
      <c r="J145" s="40"/>
    </row>
    <row r="146" spans="2:10" ht="40.049999999999997" customHeight="1" x14ac:dyDescent="0.3">
      <c r="B146" s="9">
        <v>2078072</v>
      </c>
      <c r="C146" s="7" t="s">
        <v>445</v>
      </c>
      <c r="D146" s="5" t="s">
        <v>483</v>
      </c>
      <c r="E146" s="5" t="s">
        <v>357</v>
      </c>
      <c r="F146" s="5" t="s">
        <v>668</v>
      </c>
      <c r="G146" s="5">
        <v>1</v>
      </c>
      <c r="H146" s="16"/>
      <c r="I146" s="12" t="str">
        <f t="shared" si="10"/>
        <v/>
      </c>
      <c r="J146" s="40"/>
    </row>
    <row r="147" spans="2:10" ht="40.049999999999997" customHeight="1" x14ac:dyDescent="0.3">
      <c r="B147" s="10">
        <v>2078073</v>
      </c>
      <c r="C147" s="8" t="s">
        <v>446</v>
      </c>
      <c r="D147" s="4" t="s">
        <v>484</v>
      </c>
      <c r="E147" s="4" t="s">
        <v>357</v>
      </c>
      <c r="F147" s="4" t="s">
        <v>668</v>
      </c>
      <c r="G147" s="4">
        <v>1</v>
      </c>
      <c r="H147" s="17"/>
      <c r="I147" s="11" t="str">
        <f t="shared" si="10"/>
        <v/>
      </c>
      <c r="J147" s="40"/>
    </row>
    <row r="148" spans="2:10" ht="40.049999999999997" customHeight="1" x14ac:dyDescent="0.3">
      <c r="B148" s="9">
        <v>2078074</v>
      </c>
      <c r="C148" s="7" t="s">
        <v>447</v>
      </c>
      <c r="D148" s="5" t="s">
        <v>485</v>
      </c>
      <c r="E148" s="5" t="s">
        <v>357</v>
      </c>
      <c r="F148" s="5" t="s">
        <v>668</v>
      </c>
      <c r="G148" s="5">
        <v>1</v>
      </c>
      <c r="H148" s="16"/>
      <c r="I148" s="12" t="str">
        <f t="shared" si="10"/>
        <v/>
      </c>
      <c r="J148" s="1"/>
    </row>
    <row r="149" spans="2:10" ht="40.049999999999997" customHeight="1" x14ac:dyDescent="0.3">
      <c r="B149" s="10">
        <v>2078075</v>
      </c>
      <c r="C149" s="8" t="s">
        <v>448</v>
      </c>
      <c r="D149" s="4" t="s">
        <v>486</v>
      </c>
      <c r="E149" s="4" t="s">
        <v>357</v>
      </c>
      <c r="F149" s="4" t="s">
        <v>668</v>
      </c>
      <c r="G149" s="4">
        <v>1</v>
      </c>
      <c r="H149" s="17"/>
      <c r="I149" s="11" t="str">
        <f t="shared" si="10"/>
        <v/>
      </c>
      <c r="J149" s="1"/>
    </row>
    <row r="150" spans="2:10" ht="40.049999999999997" customHeight="1" x14ac:dyDescent="0.3">
      <c r="B150" s="9">
        <v>2078076</v>
      </c>
      <c r="C150" s="7" t="s">
        <v>449</v>
      </c>
      <c r="D150" s="5" t="s">
        <v>487</v>
      </c>
      <c r="E150" s="5" t="s">
        <v>357</v>
      </c>
      <c r="F150" s="5" t="s">
        <v>668</v>
      </c>
      <c r="G150" s="5">
        <v>1</v>
      </c>
      <c r="H150" s="16"/>
      <c r="I150" s="12" t="str">
        <f t="shared" si="10"/>
        <v/>
      </c>
      <c r="J150" s="1"/>
    </row>
    <row r="151" spans="2:10" ht="40.049999999999997" customHeight="1" x14ac:dyDescent="0.3">
      <c r="B151" s="10">
        <v>2078077</v>
      </c>
      <c r="C151" s="8" t="s">
        <v>450</v>
      </c>
      <c r="D151" s="4" t="s">
        <v>488</v>
      </c>
      <c r="E151" s="4" t="s">
        <v>357</v>
      </c>
      <c r="F151" s="4" t="s">
        <v>668</v>
      </c>
      <c r="G151" s="4">
        <v>1</v>
      </c>
      <c r="H151" s="17"/>
      <c r="I151" s="11" t="str">
        <f t="shared" si="10"/>
        <v/>
      </c>
      <c r="J151" s="1"/>
    </row>
    <row r="152" spans="2:10" ht="40.049999999999997" customHeight="1" x14ac:dyDescent="0.3">
      <c r="B152" s="9">
        <v>2078078</v>
      </c>
      <c r="C152" s="7" t="s">
        <v>451</v>
      </c>
      <c r="D152" s="5" t="s">
        <v>489</v>
      </c>
      <c r="E152" s="5" t="s">
        <v>357</v>
      </c>
      <c r="F152" s="5" t="s">
        <v>668</v>
      </c>
      <c r="G152" s="5">
        <v>1</v>
      </c>
      <c r="H152" s="16"/>
      <c r="I152" s="12" t="str">
        <f t="shared" si="10"/>
        <v/>
      </c>
      <c r="J152" s="1"/>
    </row>
    <row r="153" spans="2:10" ht="40.049999999999997" customHeight="1" x14ac:dyDescent="0.3">
      <c r="B153" s="10">
        <v>2093999</v>
      </c>
      <c r="C153" s="8" t="s">
        <v>452</v>
      </c>
      <c r="D153" s="4" t="s">
        <v>490</v>
      </c>
      <c r="E153" s="4" t="s">
        <v>357</v>
      </c>
      <c r="F153" s="4" t="s">
        <v>668</v>
      </c>
      <c r="G153" s="4">
        <v>1</v>
      </c>
      <c r="H153" s="17"/>
      <c r="I153" s="11" t="str">
        <f t="shared" si="10"/>
        <v/>
      </c>
      <c r="J153" s="1"/>
    </row>
    <row r="154" spans="2:10" ht="40.049999999999997" customHeight="1" x14ac:dyDescent="0.3">
      <c r="B154" s="9">
        <v>2078079</v>
      </c>
      <c r="C154" s="7" t="s">
        <v>453</v>
      </c>
      <c r="D154" s="5" t="s">
        <v>491</v>
      </c>
      <c r="E154" s="5" t="s">
        <v>357</v>
      </c>
      <c r="F154" s="5" t="s">
        <v>668</v>
      </c>
      <c r="G154" s="5">
        <v>1</v>
      </c>
      <c r="H154" s="16"/>
      <c r="I154" s="12" t="str">
        <f t="shared" si="10"/>
        <v/>
      </c>
      <c r="J154" s="1"/>
    </row>
    <row r="155" spans="2:10" ht="40.049999999999997" customHeight="1" x14ac:dyDescent="0.3">
      <c r="B155" s="10">
        <v>2078080</v>
      </c>
      <c r="C155" s="8" t="s">
        <v>454</v>
      </c>
      <c r="D155" s="4" t="s">
        <v>492</v>
      </c>
      <c r="E155" s="4" t="s">
        <v>357</v>
      </c>
      <c r="F155" s="4" t="s">
        <v>668</v>
      </c>
      <c r="G155" s="4">
        <v>1</v>
      </c>
      <c r="H155" s="17"/>
      <c r="I155" s="11" t="str">
        <f t="shared" si="10"/>
        <v/>
      </c>
      <c r="J155" s="1"/>
    </row>
    <row r="156" spans="2:10" ht="40.049999999999997" customHeight="1" x14ac:dyDescent="0.3">
      <c r="B156" s="9">
        <v>2078081</v>
      </c>
      <c r="C156" s="7" t="s">
        <v>455</v>
      </c>
      <c r="D156" s="5" t="s">
        <v>493</v>
      </c>
      <c r="E156" s="5" t="s">
        <v>357</v>
      </c>
      <c r="F156" s="5" t="s">
        <v>668</v>
      </c>
      <c r="G156" s="5">
        <v>1</v>
      </c>
      <c r="H156" s="16"/>
      <c r="I156" s="12" t="str">
        <f t="shared" si="10"/>
        <v/>
      </c>
      <c r="J156" s="1"/>
    </row>
    <row r="157" spans="2:10" ht="40.049999999999997" customHeight="1" x14ac:dyDescent="0.3">
      <c r="B157" s="10">
        <v>2078082</v>
      </c>
      <c r="C157" s="8" t="s">
        <v>456</v>
      </c>
      <c r="D157" s="4" t="s">
        <v>494</v>
      </c>
      <c r="E157" s="4" t="s">
        <v>357</v>
      </c>
      <c r="F157" s="4" t="s">
        <v>668</v>
      </c>
      <c r="G157" s="4">
        <v>1</v>
      </c>
      <c r="H157" s="17"/>
      <c r="I157" s="11" t="str">
        <f t="shared" si="10"/>
        <v/>
      </c>
      <c r="J157" s="1"/>
    </row>
    <row r="158" spans="2:10" ht="40.049999999999997" customHeight="1" x14ac:dyDescent="0.3">
      <c r="B158" s="9">
        <v>2078083</v>
      </c>
      <c r="C158" s="7" t="s">
        <v>457</v>
      </c>
      <c r="D158" s="5" t="s">
        <v>495</v>
      </c>
      <c r="E158" s="5" t="s">
        <v>357</v>
      </c>
      <c r="F158" s="5" t="s">
        <v>668</v>
      </c>
      <c r="G158" s="5">
        <v>1</v>
      </c>
      <c r="H158" s="16"/>
      <c r="I158" s="12" t="str">
        <f t="shared" si="10"/>
        <v/>
      </c>
      <c r="J158" s="1"/>
    </row>
    <row r="159" spans="2:10" ht="40.049999999999997" customHeight="1" x14ac:dyDescent="0.3">
      <c r="B159" s="10">
        <v>2078084</v>
      </c>
      <c r="C159" s="8" t="s">
        <v>458</v>
      </c>
      <c r="D159" s="4" t="s">
        <v>496</v>
      </c>
      <c r="E159" s="4" t="s">
        <v>357</v>
      </c>
      <c r="F159" s="4" t="s">
        <v>668</v>
      </c>
      <c r="G159" s="4">
        <v>1</v>
      </c>
      <c r="H159" s="17"/>
      <c r="I159" s="11" t="str">
        <f t="shared" si="10"/>
        <v/>
      </c>
      <c r="J159" s="1"/>
    </row>
    <row r="160" spans="2:10" ht="40.049999999999997" customHeight="1" x14ac:dyDescent="0.3">
      <c r="B160" s="9">
        <v>2078085</v>
      </c>
      <c r="C160" s="7" t="s">
        <v>459</v>
      </c>
      <c r="D160" s="5" t="s">
        <v>497</v>
      </c>
      <c r="E160" s="5" t="s">
        <v>357</v>
      </c>
      <c r="F160" s="5" t="s">
        <v>668</v>
      </c>
      <c r="G160" s="5">
        <v>1</v>
      </c>
      <c r="H160" s="16"/>
      <c r="I160" s="12" t="str">
        <f t="shared" si="10"/>
        <v/>
      </c>
      <c r="J160" s="1"/>
    </row>
    <row r="161" spans="1:13" ht="40.049999999999997" customHeight="1" x14ac:dyDescent="0.3">
      <c r="B161" s="10">
        <v>2078090</v>
      </c>
      <c r="C161" s="8" t="s">
        <v>460</v>
      </c>
      <c r="D161" s="4" t="s">
        <v>498</v>
      </c>
      <c r="E161" s="4" t="s">
        <v>357</v>
      </c>
      <c r="F161" s="4" t="s">
        <v>668</v>
      </c>
      <c r="G161" s="4">
        <v>1</v>
      </c>
      <c r="H161" s="17"/>
      <c r="I161" s="11" t="str">
        <f t="shared" si="10"/>
        <v/>
      </c>
      <c r="J161" s="1"/>
    </row>
    <row r="162" spans="1:13" ht="40.049999999999997" customHeight="1" x14ac:dyDescent="0.3">
      <c r="B162" s="9">
        <v>2078091</v>
      </c>
      <c r="C162" s="7" t="s">
        <v>461</v>
      </c>
      <c r="D162" s="5" t="s">
        <v>499</v>
      </c>
      <c r="E162" s="5" t="s">
        <v>357</v>
      </c>
      <c r="F162" s="5" t="s">
        <v>668</v>
      </c>
      <c r="G162" s="5">
        <v>1</v>
      </c>
      <c r="H162" s="16"/>
      <c r="I162" s="12" t="str">
        <f t="shared" si="10"/>
        <v/>
      </c>
      <c r="J162" s="1"/>
    </row>
    <row r="163" spans="1:13" ht="40.049999999999997" customHeight="1" x14ac:dyDescent="0.3">
      <c r="B163" s="10">
        <v>2078092</v>
      </c>
      <c r="C163" s="8" t="s">
        <v>462</v>
      </c>
      <c r="D163" s="4" t="s">
        <v>473</v>
      </c>
      <c r="E163" s="4" t="s">
        <v>357</v>
      </c>
      <c r="F163" s="4" t="s">
        <v>668</v>
      </c>
      <c r="G163" s="4">
        <v>1</v>
      </c>
      <c r="H163" s="17"/>
      <c r="I163" s="11" t="str">
        <f t="shared" si="10"/>
        <v/>
      </c>
      <c r="J163" s="1"/>
    </row>
    <row r="164" spans="1:13" ht="40.049999999999997" customHeight="1" x14ac:dyDescent="0.3">
      <c r="B164" s="9">
        <v>236120</v>
      </c>
      <c r="C164" s="7" t="s">
        <v>578</v>
      </c>
      <c r="D164" s="5"/>
      <c r="E164" s="5"/>
      <c r="F164" s="5"/>
      <c r="G164" s="5"/>
      <c r="H164" s="16"/>
      <c r="I164" s="12" t="str">
        <f>IF(CEILING(H164,G164)=0,"",CEILING(H164,G164))</f>
        <v/>
      </c>
      <c r="J164" s="40"/>
    </row>
    <row r="167" spans="1:13" ht="40.049999999999997" customHeight="1" x14ac:dyDescent="0.3">
      <c r="A167" s="22" t="e">
        <f>#REF!+1</f>
        <v>#REF!</v>
      </c>
      <c r="B167" s="50" t="s">
        <v>392</v>
      </c>
      <c r="L167" s="22" t="str">
        <f t="shared" si="6"/>
        <v/>
      </c>
      <c r="M167" s="1" t="str">
        <f t="shared" ref="M167:M172" ca="1" si="11">IFERROR(OFFSET($B$1,SMALL(L:L,$A167 )-1,0),"")&amp;" "&amp;IFERROR(OFFSET($I$1,SMALL(L:L,$A167 )-1,0),"")</f>
        <v xml:space="preserve"> </v>
      </c>
    </row>
    <row r="168" spans="1:13" ht="40.049999999999997" customHeight="1" thickBot="1" x14ac:dyDescent="0.35">
      <c r="A168" s="22" t="e">
        <f t="shared" si="8"/>
        <v>#REF!</v>
      </c>
      <c r="B168" s="51" t="s">
        <v>365</v>
      </c>
      <c r="C168" s="13" t="s">
        <v>366</v>
      </c>
      <c r="D168" s="20" t="s">
        <v>367</v>
      </c>
      <c r="E168" s="20" t="s">
        <v>161</v>
      </c>
      <c r="F168" s="20" t="s">
        <v>640</v>
      </c>
      <c r="G168" s="14" t="s">
        <v>8</v>
      </c>
      <c r="H168" s="15" t="s">
        <v>10</v>
      </c>
      <c r="I168" s="15" t="s">
        <v>11</v>
      </c>
      <c r="J168" s="13" t="s">
        <v>368</v>
      </c>
      <c r="L168" s="22" t="str">
        <f t="shared" si="6"/>
        <v/>
      </c>
      <c r="M168" s="1" t="str">
        <f t="shared" ca="1" si="11"/>
        <v xml:space="preserve"> </v>
      </c>
    </row>
    <row r="169" spans="1:13" ht="40.049999999999997" customHeight="1" thickTop="1" x14ac:dyDescent="0.3">
      <c r="A169" s="22" t="e">
        <f t="shared" si="8"/>
        <v>#REF!</v>
      </c>
      <c r="B169" s="24" t="s">
        <v>157</v>
      </c>
      <c r="C169" s="7" t="s">
        <v>158</v>
      </c>
      <c r="D169" s="28" t="s">
        <v>160</v>
      </c>
      <c r="E169" s="30" t="s">
        <v>163</v>
      </c>
      <c r="F169" s="30">
        <v>48</v>
      </c>
      <c r="G169" s="5" t="s">
        <v>3</v>
      </c>
      <c r="H169" s="16"/>
      <c r="I169" s="12" t="str">
        <f t="shared" si="10"/>
        <v/>
      </c>
      <c r="J169" s="1"/>
      <c r="L169" s="22" t="str">
        <f t="shared" si="6"/>
        <v/>
      </c>
      <c r="M169" s="1" t="str">
        <f t="shared" ca="1" si="11"/>
        <v xml:space="preserve"> </v>
      </c>
    </row>
    <row r="170" spans="1:13" ht="40.049999999999997" customHeight="1" x14ac:dyDescent="0.3">
      <c r="A170" s="22" t="e">
        <f t="shared" si="8"/>
        <v>#REF!</v>
      </c>
      <c r="B170" s="25">
        <v>2014797</v>
      </c>
      <c r="C170" s="8" t="s">
        <v>156</v>
      </c>
      <c r="D170" s="10" t="s">
        <v>160</v>
      </c>
      <c r="E170" s="4" t="s">
        <v>164</v>
      </c>
      <c r="F170" s="4">
        <v>40</v>
      </c>
      <c r="G170" s="10" t="s">
        <v>3</v>
      </c>
      <c r="H170" s="29"/>
      <c r="I170" s="11" t="str">
        <f t="shared" si="10"/>
        <v/>
      </c>
      <c r="J170" s="1"/>
      <c r="L170" s="22" t="str">
        <f t="shared" si="6"/>
        <v/>
      </c>
      <c r="M170" s="1" t="str">
        <f t="shared" ca="1" si="11"/>
        <v xml:space="preserve"> </v>
      </c>
    </row>
    <row r="171" spans="1:13" ht="40.049999999999997" customHeight="1" x14ac:dyDescent="0.3">
      <c r="A171" s="22" t="e">
        <f t="shared" si="8"/>
        <v>#REF!</v>
      </c>
      <c r="B171" s="24">
        <v>2023990</v>
      </c>
      <c r="C171" s="7" t="s">
        <v>159</v>
      </c>
      <c r="D171" s="28" t="s">
        <v>160</v>
      </c>
      <c r="E171" s="28" t="s">
        <v>162</v>
      </c>
      <c r="F171" s="28">
        <v>48</v>
      </c>
      <c r="G171" s="5">
        <v>1</v>
      </c>
      <c r="H171" s="16"/>
      <c r="I171" s="12" t="str">
        <f t="shared" si="10"/>
        <v/>
      </c>
      <c r="J171" s="1"/>
      <c r="L171" s="22" t="str">
        <f t="shared" si="6"/>
        <v/>
      </c>
      <c r="M171" s="1" t="str">
        <f t="shared" ca="1" si="11"/>
        <v xml:space="preserve"> </v>
      </c>
    </row>
    <row r="172" spans="1:13" ht="40.049999999999997" customHeight="1" x14ac:dyDescent="0.3">
      <c r="A172" s="22" t="e">
        <f>#REF!+1</f>
        <v>#REF!</v>
      </c>
      <c r="L172" s="22" t="str">
        <f t="shared" si="6"/>
        <v/>
      </c>
      <c r="M172" s="1" t="str">
        <f t="shared" ca="1" si="11"/>
        <v xml:space="preserve"> </v>
      </c>
    </row>
    <row r="174" spans="1:13" ht="40.049999999999997" customHeight="1" x14ac:dyDescent="0.3">
      <c r="A174" s="22" t="e">
        <f>A172+1</f>
        <v>#REF!</v>
      </c>
      <c r="B174" s="50" t="s">
        <v>15</v>
      </c>
      <c r="L174" s="22" t="str">
        <f t="shared" si="6"/>
        <v/>
      </c>
      <c r="M174"/>
    </row>
    <row r="175" spans="1:13" ht="40.049999999999997" customHeight="1" thickBot="1" x14ac:dyDescent="0.35">
      <c r="A175" s="22" t="e">
        <f t="shared" si="8"/>
        <v>#REF!</v>
      </c>
      <c r="B175" s="51" t="s">
        <v>0</v>
      </c>
      <c r="C175" s="13" t="s">
        <v>7</v>
      </c>
      <c r="D175" s="20" t="s">
        <v>12</v>
      </c>
      <c r="E175" s="20" t="s">
        <v>29</v>
      </c>
      <c r="F175" s="20" t="s">
        <v>621</v>
      </c>
      <c r="G175" s="14" t="s">
        <v>8</v>
      </c>
      <c r="H175" s="15" t="s">
        <v>10</v>
      </c>
      <c r="I175" s="15" t="s">
        <v>11</v>
      </c>
      <c r="J175" s="13" t="s">
        <v>9</v>
      </c>
      <c r="L175" s="22" t="str">
        <f t="shared" si="6"/>
        <v/>
      </c>
      <c r="M175" s="1" t="str">
        <f t="shared" ref="M175:M189" ca="1" si="12">IFERROR(OFFSET($B$1,SMALL(L:L,$A175 )-1,0),"")&amp;" "&amp;IFERROR(OFFSET($I$1,SMALL(L:L,$A175 )-1,0),"")</f>
        <v xml:space="preserve"> </v>
      </c>
    </row>
    <row r="176" spans="1:13" ht="40.049999999999997" customHeight="1" thickTop="1" x14ac:dyDescent="0.3">
      <c r="A176" s="22" t="e">
        <f t="shared" si="8"/>
        <v>#REF!</v>
      </c>
      <c r="B176" s="24" t="s">
        <v>96</v>
      </c>
      <c r="C176" s="7" t="s">
        <v>97</v>
      </c>
      <c r="D176" s="28" t="s">
        <v>121</v>
      </c>
      <c r="E176" s="28" t="s">
        <v>121</v>
      </c>
      <c r="F176" s="28"/>
      <c r="G176" s="5" t="s">
        <v>3</v>
      </c>
      <c r="H176" s="16"/>
      <c r="I176" s="12" t="str">
        <f t="shared" ref="I176:I236" si="13">IF(CEILING(H176,G176)=0,"",CEILING(H176,G176))</f>
        <v/>
      </c>
      <c r="J176" s="1"/>
      <c r="L176" s="22" t="str">
        <f t="shared" si="6"/>
        <v/>
      </c>
      <c r="M176" s="1" t="str">
        <f t="shared" ca="1" si="12"/>
        <v xml:space="preserve"> </v>
      </c>
    </row>
    <row r="177" spans="1:21" ht="40.049999999999997" customHeight="1" x14ac:dyDescent="0.3">
      <c r="A177" s="22" t="e">
        <f t="shared" si="8"/>
        <v>#REF!</v>
      </c>
      <c r="B177" s="25" t="s">
        <v>98</v>
      </c>
      <c r="C177" s="8" t="s">
        <v>99</v>
      </c>
      <c r="D177" s="4" t="s">
        <v>71</v>
      </c>
      <c r="E177" s="4" t="s">
        <v>121</v>
      </c>
      <c r="F177" s="4"/>
      <c r="G177" s="4">
        <v>5</v>
      </c>
      <c r="H177" s="17"/>
      <c r="I177" s="11" t="str">
        <f t="shared" si="13"/>
        <v/>
      </c>
      <c r="J177" s="1"/>
      <c r="L177" s="22" t="str">
        <f t="shared" si="6"/>
        <v/>
      </c>
      <c r="M177" s="1" t="str">
        <f t="shared" ca="1" si="12"/>
        <v xml:space="preserve"> </v>
      </c>
    </row>
    <row r="178" spans="1:21" ht="40.049999999999997" customHeight="1" x14ac:dyDescent="0.3">
      <c r="A178" s="22" t="e">
        <f t="shared" si="8"/>
        <v>#REF!</v>
      </c>
      <c r="B178" s="24" t="s">
        <v>100</v>
      </c>
      <c r="C178" s="7" t="s">
        <v>101</v>
      </c>
      <c r="D178" s="5" t="s">
        <v>122</v>
      </c>
      <c r="E178" s="5" t="s">
        <v>134</v>
      </c>
      <c r="F178" s="28" t="s">
        <v>642</v>
      </c>
      <c r="G178" s="5" t="s">
        <v>3</v>
      </c>
      <c r="H178" s="16"/>
      <c r="I178" s="12" t="str">
        <f t="shared" si="13"/>
        <v/>
      </c>
      <c r="J178" s="1"/>
      <c r="L178" s="22" t="str">
        <f t="shared" si="6"/>
        <v/>
      </c>
      <c r="M178" s="1" t="str">
        <f t="shared" ca="1" si="12"/>
        <v xml:space="preserve"> </v>
      </c>
    </row>
    <row r="179" spans="1:21" ht="40.049999999999997" customHeight="1" x14ac:dyDescent="0.3">
      <c r="A179" s="22" t="e">
        <f t="shared" si="8"/>
        <v>#REF!</v>
      </c>
      <c r="B179" s="25" t="s">
        <v>4</v>
      </c>
      <c r="C179" s="8" t="s">
        <v>102</v>
      </c>
      <c r="D179" s="4" t="s">
        <v>123</v>
      </c>
      <c r="E179" s="4" t="s">
        <v>134</v>
      </c>
      <c r="F179" s="4" t="s">
        <v>642</v>
      </c>
      <c r="G179" s="4" t="s">
        <v>3</v>
      </c>
      <c r="H179" s="17"/>
      <c r="I179" s="11" t="str">
        <f t="shared" si="13"/>
        <v/>
      </c>
      <c r="J179" s="1"/>
      <c r="L179" s="22" t="str">
        <f t="shared" si="6"/>
        <v/>
      </c>
      <c r="M179" s="1" t="str">
        <f t="shared" ca="1" si="12"/>
        <v xml:space="preserve"> </v>
      </c>
    </row>
    <row r="180" spans="1:21" ht="40.049999999999997" customHeight="1" x14ac:dyDescent="0.3">
      <c r="A180" s="22" t="e">
        <f t="shared" si="8"/>
        <v>#REF!</v>
      </c>
      <c r="B180" s="24" t="s">
        <v>103</v>
      </c>
      <c r="C180" s="7" t="s">
        <v>104</v>
      </c>
      <c r="D180" s="5" t="s">
        <v>125</v>
      </c>
      <c r="E180" s="5" t="s">
        <v>134</v>
      </c>
      <c r="F180" s="28" t="s">
        <v>642</v>
      </c>
      <c r="G180" s="5" t="s">
        <v>3</v>
      </c>
      <c r="H180" s="16"/>
      <c r="I180" s="12" t="str">
        <f t="shared" si="13"/>
        <v/>
      </c>
      <c r="J180" s="1"/>
      <c r="L180" s="22" t="str">
        <f t="shared" si="6"/>
        <v/>
      </c>
      <c r="M180" s="1" t="str">
        <f t="shared" ca="1" si="12"/>
        <v xml:space="preserve"> </v>
      </c>
    </row>
    <row r="181" spans="1:21" ht="40.049999999999997" customHeight="1" x14ac:dyDescent="0.3">
      <c r="A181" s="22" t="e">
        <f t="shared" si="8"/>
        <v>#REF!</v>
      </c>
      <c r="B181" s="25" t="s">
        <v>105</v>
      </c>
      <c r="C181" s="8" t="s">
        <v>106</v>
      </c>
      <c r="D181" s="4" t="s">
        <v>126</v>
      </c>
      <c r="E181" s="4" t="s">
        <v>134</v>
      </c>
      <c r="F181" s="4" t="s">
        <v>642</v>
      </c>
      <c r="G181" s="4" t="s">
        <v>3</v>
      </c>
      <c r="H181" s="17"/>
      <c r="I181" s="11" t="str">
        <f t="shared" si="13"/>
        <v/>
      </c>
      <c r="J181" s="1"/>
      <c r="L181" s="22" t="str">
        <f t="shared" si="6"/>
        <v/>
      </c>
      <c r="M181" s="1" t="str">
        <f t="shared" ca="1" si="12"/>
        <v xml:space="preserve"> </v>
      </c>
    </row>
    <row r="182" spans="1:21" ht="40.049999999999997" customHeight="1" x14ac:dyDescent="0.3">
      <c r="A182" s="22" t="e">
        <f t="shared" si="8"/>
        <v>#REF!</v>
      </c>
      <c r="B182" s="24" t="s">
        <v>5</v>
      </c>
      <c r="C182" s="7" t="s">
        <v>107</v>
      </c>
      <c r="D182" s="5" t="s">
        <v>124</v>
      </c>
      <c r="E182" s="5" t="s">
        <v>134</v>
      </c>
      <c r="F182" s="28" t="s">
        <v>642</v>
      </c>
      <c r="G182" s="5" t="s">
        <v>3</v>
      </c>
      <c r="H182" s="16"/>
      <c r="I182" s="12" t="str">
        <f t="shared" si="13"/>
        <v/>
      </c>
      <c r="J182" s="1"/>
      <c r="L182" s="22" t="str">
        <f t="shared" si="6"/>
        <v/>
      </c>
      <c r="M182" s="1" t="str">
        <f t="shared" ca="1" si="12"/>
        <v xml:space="preserve"> </v>
      </c>
    </row>
    <row r="183" spans="1:21" ht="40.049999999999997" customHeight="1" x14ac:dyDescent="0.3">
      <c r="A183" s="22" t="e">
        <f t="shared" si="8"/>
        <v>#REF!</v>
      </c>
      <c r="B183" s="25" t="s">
        <v>108</v>
      </c>
      <c r="C183" s="8" t="s">
        <v>109</v>
      </c>
      <c r="D183" s="4" t="s">
        <v>127</v>
      </c>
      <c r="E183" s="4" t="s">
        <v>134</v>
      </c>
      <c r="F183" s="4" t="s">
        <v>642</v>
      </c>
      <c r="G183" s="4" t="s">
        <v>3</v>
      </c>
      <c r="H183" s="17"/>
      <c r="I183" s="11" t="str">
        <f t="shared" si="13"/>
        <v/>
      </c>
      <c r="J183" s="1"/>
      <c r="L183" s="22" t="str">
        <f t="shared" si="6"/>
        <v/>
      </c>
      <c r="M183" s="1" t="str">
        <f t="shared" ca="1" si="12"/>
        <v xml:space="preserve"> </v>
      </c>
    </row>
    <row r="184" spans="1:21" ht="40.049999999999997" customHeight="1" x14ac:dyDescent="0.3">
      <c r="A184" s="22" t="e">
        <f t="shared" si="8"/>
        <v>#REF!</v>
      </c>
      <c r="B184" s="24" t="s">
        <v>110</v>
      </c>
      <c r="C184" s="7" t="s">
        <v>111</v>
      </c>
      <c r="D184" s="5" t="s">
        <v>128</v>
      </c>
      <c r="E184" s="5" t="s">
        <v>134</v>
      </c>
      <c r="F184" s="28" t="s">
        <v>642</v>
      </c>
      <c r="G184" s="5" t="s">
        <v>3</v>
      </c>
      <c r="H184" s="16"/>
      <c r="I184" s="12" t="str">
        <f t="shared" si="13"/>
        <v/>
      </c>
      <c r="J184" s="1"/>
      <c r="L184" s="22" t="str">
        <f t="shared" si="6"/>
        <v/>
      </c>
      <c r="M184" s="1" t="str">
        <f t="shared" ca="1" si="12"/>
        <v xml:space="preserve"> </v>
      </c>
    </row>
    <row r="185" spans="1:21" ht="40.049999999999997" customHeight="1" x14ac:dyDescent="0.3">
      <c r="A185" s="22" t="e">
        <f t="shared" si="8"/>
        <v>#REF!</v>
      </c>
      <c r="B185" s="25" t="s">
        <v>6</v>
      </c>
      <c r="C185" s="8" t="s">
        <v>112</v>
      </c>
      <c r="D185" s="4" t="s">
        <v>129</v>
      </c>
      <c r="E185" s="4" t="s">
        <v>134</v>
      </c>
      <c r="F185" s="4" t="s">
        <v>642</v>
      </c>
      <c r="G185" s="4" t="s">
        <v>3</v>
      </c>
      <c r="H185" s="17"/>
      <c r="I185" s="11" t="str">
        <f t="shared" si="13"/>
        <v/>
      </c>
      <c r="J185" s="1"/>
      <c r="L185" s="22" t="str">
        <f t="shared" si="6"/>
        <v/>
      </c>
      <c r="M185" s="1" t="str">
        <f t="shared" ca="1" si="12"/>
        <v xml:space="preserve"> </v>
      </c>
    </row>
    <row r="186" spans="1:21" ht="40.049999999999997" customHeight="1" x14ac:dyDescent="0.3">
      <c r="A186" s="22" t="e">
        <f t="shared" si="8"/>
        <v>#REF!</v>
      </c>
      <c r="B186" s="24" t="s">
        <v>113</v>
      </c>
      <c r="C186" s="7" t="s">
        <v>114</v>
      </c>
      <c r="D186" s="5" t="s">
        <v>130</v>
      </c>
      <c r="E186" s="5" t="s">
        <v>134</v>
      </c>
      <c r="F186" s="28" t="s">
        <v>642</v>
      </c>
      <c r="G186" s="5" t="s">
        <v>3</v>
      </c>
      <c r="H186" s="16"/>
      <c r="I186" s="12" t="str">
        <f t="shared" si="13"/>
        <v/>
      </c>
      <c r="J186" s="1"/>
      <c r="L186" s="22" t="str">
        <f t="shared" si="6"/>
        <v/>
      </c>
      <c r="M186" s="1" t="str">
        <f t="shared" ca="1" si="12"/>
        <v xml:space="preserve"> </v>
      </c>
    </row>
    <row r="187" spans="1:21" ht="40.049999999999997" customHeight="1" x14ac:dyDescent="0.3">
      <c r="A187" s="22" t="e">
        <f t="shared" si="8"/>
        <v>#REF!</v>
      </c>
      <c r="B187" s="25" t="s">
        <v>115</v>
      </c>
      <c r="C187" s="8" t="s">
        <v>116</v>
      </c>
      <c r="D187" s="4" t="s">
        <v>131</v>
      </c>
      <c r="E187" s="4" t="s">
        <v>134</v>
      </c>
      <c r="F187" s="4" t="s">
        <v>642</v>
      </c>
      <c r="G187" s="4" t="s">
        <v>3</v>
      </c>
      <c r="H187" s="17"/>
      <c r="I187" s="11" t="str">
        <f t="shared" si="13"/>
        <v/>
      </c>
      <c r="J187" s="1"/>
      <c r="L187" s="22" t="str">
        <f t="shared" si="6"/>
        <v/>
      </c>
      <c r="M187" s="1" t="str">
        <f t="shared" ca="1" si="12"/>
        <v xml:space="preserve"> </v>
      </c>
    </row>
    <row r="188" spans="1:21" ht="40.049999999999997" customHeight="1" x14ac:dyDescent="0.3">
      <c r="A188" s="22" t="e">
        <f t="shared" si="8"/>
        <v>#REF!</v>
      </c>
      <c r="B188" s="24" t="s">
        <v>117</v>
      </c>
      <c r="C188" s="7" t="s">
        <v>118</v>
      </c>
      <c r="D188" s="5" t="s">
        <v>132</v>
      </c>
      <c r="E188" s="5" t="s">
        <v>134</v>
      </c>
      <c r="F188" s="28" t="s">
        <v>642</v>
      </c>
      <c r="G188" s="5" t="s">
        <v>3</v>
      </c>
      <c r="H188" s="16"/>
      <c r="I188" s="12" t="str">
        <f t="shared" si="13"/>
        <v/>
      </c>
      <c r="J188" s="1"/>
      <c r="L188" s="22" t="str">
        <f t="shared" si="6"/>
        <v/>
      </c>
      <c r="M188" s="1" t="str">
        <f t="shared" ca="1" si="12"/>
        <v xml:space="preserve"> </v>
      </c>
      <c r="P188"/>
      <c r="U188"/>
    </row>
    <row r="189" spans="1:21" ht="40.049999999999997" customHeight="1" x14ac:dyDescent="0.3">
      <c r="A189" s="22" t="e">
        <f t="shared" si="8"/>
        <v>#REF!</v>
      </c>
      <c r="B189" s="25" t="s">
        <v>119</v>
      </c>
      <c r="C189" s="8" t="s">
        <v>120</v>
      </c>
      <c r="D189" s="4" t="s">
        <v>133</v>
      </c>
      <c r="E189" s="4" t="s">
        <v>134</v>
      </c>
      <c r="F189" s="4" t="s">
        <v>642</v>
      </c>
      <c r="G189" s="4" t="s">
        <v>3</v>
      </c>
      <c r="H189" s="17"/>
      <c r="I189" s="11" t="str">
        <f t="shared" si="13"/>
        <v/>
      </c>
      <c r="J189" s="1"/>
      <c r="L189" s="22" t="str">
        <f t="shared" si="6"/>
        <v/>
      </c>
      <c r="M189" s="1" t="str">
        <f t="shared" ca="1" si="12"/>
        <v xml:space="preserve"> </v>
      </c>
    </row>
    <row r="192" spans="1:21" ht="40.049999999999997" customHeight="1" x14ac:dyDescent="0.3">
      <c r="B192" s="50" t="s">
        <v>607</v>
      </c>
    </row>
    <row r="193" spans="2:10" ht="40.049999999999997" customHeight="1" thickBot="1" x14ac:dyDescent="0.35">
      <c r="B193" s="51" t="s">
        <v>0</v>
      </c>
      <c r="C193" s="13" t="s">
        <v>7</v>
      </c>
      <c r="D193" s="20" t="s">
        <v>420</v>
      </c>
      <c r="E193" s="14" t="s">
        <v>597</v>
      </c>
      <c r="F193" s="14" t="s">
        <v>644</v>
      </c>
      <c r="G193" s="14" t="s">
        <v>8</v>
      </c>
      <c r="H193" s="15" t="s">
        <v>10</v>
      </c>
      <c r="I193" s="15" t="s">
        <v>11</v>
      </c>
      <c r="J193" s="13" t="s">
        <v>9</v>
      </c>
    </row>
    <row r="194" spans="2:10" ht="40.049999999999997" customHeight="1" thickTop="1" x14ac:dyDescent="0.3">
      <c r="B194" s="24">
        <v>2099279</v>
      </c>
      <c r="C194" s="7" t="s">
        <v>305</v>
      </c>
      <c r="D194" s="5" t="s">
        <v>77</v>
      </c>
      <c r="E194" s="5" t="s">
        <v>600</v>
      </c>
      <c r="F194" s="12" t="s">
        <v>645</v>
      </c>
      <c r="G194" s="5">
        <v>40</v>
      </c>
      <c r="H194" s="16"/>
      <c r="I194" s="12" t="str">
        <f t="shared" si="13"/>
        <v/>
      </c>
      <c r="J194" s="1"/>
    </row>
    <row r="195" spans="2:10" ht="40.049999999999997" customHeight="1" x14ac:dyDescent="0.3">
      <c r="B195" s="25">
        <v>2099293</v>
      </c>
      <c r="C195" s="8" t="s">
        <v>306</v>
      </c>
      <c r="D195" s="4" t="s">
        <v>77</v>
      </c>
      <c r="E195" s="4" t="s">
        <v>600</v>
      </c>
      <c r="F195" s="11" t="s">
        <v>645</v>
      </c>
      <c r="G195" s="4">
        <v>5</v>
      </c>
      <c r="H195" s="17"/>
      <c r="I195" s="11" t="str">
        <f t="shared" si="13"/>
        <v/>
      </c>
      <c r="J195" s="1"/>
    </row>
    <row r="196" spans="2:10" ht="40.049999999999997" customHeight="1" x14ac:dyDescent="0.3">
      <c r="B196" s="24">
        <v>2099294</v>
      </c>
      <c r="C196" s="7" t="s">
        <v>307</v>
      </c>
      <c r="D196" s="5" t="s">
        <v>598</v>
      </c>
      <c r="E196" s="5" t="s">
        <v>600</v>
      </c>
      <c r="F196" s="12" t="s">
        <v>645</v>
      </c>
      <c r="G196" s="5">
        <v>5</v>
      </c>
      <c r="H196" s="16"/>
      <c r="I196" s="12" t="str">
        <f t="shared" si="13"/>
        <v/>
      </c>
      <c r="J196" s="1"/>
    </row>
    <row r="197" spans="2:10" ht="40.049999999999997" customHeight="1" x14ac:dyDescent="0.3">
      <c r="B197" s="25">
        <v>2099295</v>
      </c>
      <c r="C197" s="8" t="s">
        <v>308</v>
      </c>
      <c r="D197" s="4" t="s">
        <v>599</v>
      </c>
      <c r="E197" s="4" t="s">
        <v>600</v>
      </c>
      <c r="F197" s="11" t="s">
        <v>645</v>
      </c>
      <c r="G197" s="4">
        <v>5</v>
      </c>
      <c r="H197" s="17"/>
      <c r="I197" s="11" t="str">
        <f t="shared" si="13"/>
        <v/>
      </c>
      <c r="J197" s="1"/>
    </row>
    <row r="198" spans="2:10" ht="40.049999999999997" customHeight="1" x14ac:dyDescent="0.3">
      <c r="B198" s="24">
        <v>2099296</v>
      </c>
      <c r="C198" s="7" t="s">
        <v>309</v>
      </c>
      <c r="D198" s="5" t="s">
        <v>77</v>
      </c>
      <c r="E198" s="5" t="s">
        <v>601</v>
      </c>
      <c r="F198" s="12" t="s">
        <v>645</v>
      </c>
      <c r="G198" s="5">
        <v>5</v>
      </c>
      <c r="H198" s="16"/>
      <c r="I198" s="12" t="str">
        <f t="shared" si="13"/>
        <v/>
      </c>
      <c r="J198" s="1"/>
    </row>
    <row r="199" spans="2:10" ht="40.049999999999997" customHeight="1" x14ac:dyDescent="0.3">
      <c r="B199" s="25">
        <v>2099297</v>
      </c>
      <c r="C199" s="8" t="s">
        <v>310</v>
      </c>
      <c r="D199" s="4" t="s">
        <v>598</v>
      </c>
      <c r="E199" s="4" t="s">
        <v>601</v>
      </c>
      <c r="F199" s="11" t="s">
        <v>645</v>
      </c>
      <c r="G199" s="4">
        <v>5</v>
      </c>
      <c r="H199" s="17"/>
      <c r="I199" s="11" t="str">
        <f t="shared" si="13"/>
        <v/>
      </c>
      <c r="J199" s="1"/>
    </row>
    <row r="200" spans="2:10" ht="40.049999999999997" customHeight="1" x14ac:dyDescent="0.3">
      <c r="B200" s="24">
        <v>2099298</v>
      </c>
      <c r="C200" s="7" t="s">
        <v>311</v>
      </c>
      <c r="D200" s="5" t="s">
        <v>599</v>
      </c>
      <c r="E200" s="5" t="s">
        <v>601</v>
      </c>
      <c r="F200" s="12" t="s">
        <v>645</v>
      </c>
      <c r="G200" s="5">
        <v>5</v>
      </c>
      <c r="H200" s="16"/>
      <c r="I200" s="12" t="str">
        <f t="shared" si="13"/>
        <v/>
      </c>
      <c r="J200" s="1"/>
    </row>
    <row r="201" spans="2:10" ht="40.049999999999997" customHeight="1" x14ac:dyDescent="0.3">
      <c r="B201" s="25">
        <v>2099299</v>
      </c>
      <c r="C201" s="8" t="s">
        <v>312</v>
      </c>
      <c r="D201" s="4" t="s">
        <v>77</v>
      </c>
      <c r="E201" s="4" t="s">
        <v>602</v>
      </c>
      <c r="F201" s="11" t="s">
        <v>645</v>
      </c>
      <c r="G201" s="4">
        <v>5</v>
      </c>
      <c r="H201" s="17"/>
      <c r="I201" s="11" t="str">
        <f t="shared" si="13"/>
        <v/>
      </c>
      <c r="J201" s="1"/>
    </row>
    <row r="202" spans="2:10" ht="40.049999999999997" customHeight="1" x14ac:dyDescent="0.3">
      <c r="B202" s="24">
        <v>2099340</v>
      </c>
      <c r="C202" s="7" t="s">
        <v>313</v>
      </c>
      <c r="D202" s="5" t="s">
        <v>598</v>
      </c>
      <c r="E202" s="5" t="s">
        <v>600</v>
      </c>
      <c r="F202" s="12" t="s">
        <v>645</v>
      </c>
      <c r="G202" s="5">
        <v>40</v>
      </c>
      <c r="H202" s="16"/>
      <c r="I202" s="12" t="str">
        <f t="shared" si="13"/>
        <v/>
      </c>
      <c r="J202" s="1"/>
    </row>
    <row r="203" spans="2:10" ht="40.049999999999997" customHeight="1" x14ac:dyDescent="0.3">
      <c r="B203" s="25">
        <v>2099341</v>
      </c>
      <c r="C203" s="8" t="s">
        <v>314</v>
      </c>
      <c r="D203" s="4" t="s">
        <v>599</v>
      </c>
      <c r="E203" s="4" t="s">
        <v>600</v>
      </c>
      <c r="F203" s="11" t="s">
        <v>645</v>
      </c>
      <c r="G203" s="4">
        <v>40</v>
      </c>
      <c r="H203" s="17"/>
      <c r="I203" s="11" t="str">
        <f t="shared" si="13"/>
        <v/>
      </c>
      <c r="J203" s="1"/>
    </row>
    <row r="204" spans="2:10" ht="40.049999999999997" customHeight="1" x14ac:dyDescent="0.3">
      <c r="B204" s="24">
        <v>2099342</v>
      </c>
      <c r="C204" s="7" t="s">
        <v>315</v>
      </c>
      <c r="D204" s="5" t="s">
        <v>77</v>
      </c>
      <c r="E204" s="5" t="s">
        <v>601</v>
      </c>
      <c r="F204" s="12" t="s">
        <v>645</v>
      </c>
      <c r="G204" s="5">
        <v>40</v>
      </c>
      <c r="H204" s="16"/>
      <c r="I204" s="12" t="str">
        <f t="shared" si="13"/>
        <v/>
      </c>
      <c r="J204" s="1"/>
    </row>
    <row r="205" spans="2:10" ht="40.049999999999997" customHeight="1" x14ac:dyDescent="0.3">
      <c r="B205" s="25">
        <v>2099343</v>
      </c>
      <c r="C205" s="8" t="s">
        <v>316</v>
      </c>
      <c r="D205" s="4" t="s">
        <v>598</v>
      </c>
      <c r="E205" s="4" t="s">
        <v>601</v>
      </c>
      <c r="F205" s="11" t="s">
        <v>645</v>
      </c>
      <c r="G205" s="4">
        <v>40</v>
      </c>
      <c r="H205" s="17"/>
      <c r="I205" s="11" t="str">
        <f t="shared" si="13"/>
        <v/>
      </c>
      <c r="J205" s="1"/>
    </row>
    <row r="206" spans="2:10" ht="40.049999999999997" customHeight="1" x14ac:dyDescent="0.3">
      <c r="B206" s="24">
        <v>2099344</v>
      </c>
      <c r="C206" s="7" t="s">
        <v>317</v>
      </c>
      <c r="D206" s="5" t="s">
        <v>599</v>
      </c>
      <c r="E206" s="5" t="s">
        <v>601</v>
      </c>
      <c r="F206" s="12" t="s">
        <v>645</v>
      </c>
      <c r="G206" s="5">
        <v>40</v>
      </c>
      <c r="H206" s="16"/>
      <c r="I206" s="12" t="str">
        <f t="shared" si="13"/>
        <v/>
      </c>
      <c r="J206" s="1"/>
    </row>
    <row r="207" spans="2:10" ht="40.049999999999997" customHeight="1" x14ac:dyDescent="0.3">
      <c r="B207" s="25">
        <v>2099345</v>
      </c>
      <c r="C207" s="8" t="s">
        <v>318</v>
      </c>
      <c r="D207" s="4" t="s">
        <v>77</v>
      </c>
      <c r="E207" s="4" t="s">
        <v>602</v>
      </c>
      <c r="F207" s="11" t="s">
        <v>645</v>
      </c>
      <c r="G207" s="4">
        <v>40</v>
      </c>
      <c r="H207" s="17"/>
      <c r="I207" s="11" t="str">
        <f t="shared" si="13"/>
        <v/>
      </c>
      <c r="J207" s="1"/>
    </row>
    <row r="208" spans="2:10" ht="40.049999999999997" customHeight="1" x14ac:dyDescent="0.3">
      <c r="B208" s="24">
        <v>2099346</v>
      </c>
      <c r="C208" s="7" t="s">
        <v>319</v>
      </c>
      <c r="D208" s="5" t="s">
        <v>598</v>
      </c>
      <c r="E208" s="5" t="s">
        <v>602</v>
      </c>
      <c r="F208" s="12" t="s">
        <v>645</v>
      </c>
      <c r="G208" s="5">
        <v>40</v>
      </c>
      <c r="H208" s="16"/>
      <c r="I208" s="12" t="str">
        <f t="shared" si="13"/>
        <v/>
      </c>
      <c r="J208" s="1"/>
    </row>
    <row r="209" spans="1:13" ht="40.049999999999997" customHeight="1" x14ac:dyDescent="0.3">
      <c r="B209" s="25">
        <v>2099347</v>
      </c>
      <c r="C209" s="8" t="s">
        <v>320</v>
      </c>
      <c r="D209" s="4" t="s">
        <v>78</v>
      </c>
      <c r="E209" s="4" t="s">
        <v>602</v>
      </c>
      <c r="F209" s="11" t="s">
        <v>645</v>
      </c>
      <c r="G209" s="4">
        <v>40</v>
      </c>
      <c r="H209" s="17"/>
      <c r="I209" s="11" t="str">
        <f t="shared" si="13"/>
        <v/>
      </c>
      <c r="J209" s="1"/>
    </row>
    <row r="210" spans="1:13" ht="40.049999999999997" customHeight="1" x14ac:dyDescent="0.3">
      <c r="B210" s="24">
        <v>2099390</v>
      </c>
      <c r="C210" s="7" t="s">
        <v>321</v>
      </c>
      <c r="D210" s="5" t="s">
        <v>598</v>
      </c>
      <c r="E210" s="5" t="s">
        <v>602</v>
      </c>
      <c r="F210" s="12" t="s">
        <v>645</v>
      </c>
      <c r="G210" s="5">
        <v>5</v>
      </c>
      <c r="H210" s="16"/>
      <c r="I210" s="12" t="str">
        <f t="shared" si="13"/>
        <v/>
      </c>
      <c r="J210" s="1"/>
    </row>
    <row r="211" spans="1:13" ht="40.049999999999997" customHeight="1" x14ac:dyDescent="0.3">
      <c r="B211" s="25">
        <v>2099391</v>
      </c>
      <c r="C211" s="8" t="s">
        <v>322</v>
      </c>
      <c r="D211" s="4" t="s">
        <v>78</v>
      </c>
      <c r="E211" s="4" t="s">
        <v>602</v>
      </c>
      <c r="F211" s="11" t="s">
        <v>645</v>
      </c>
      <c r="G211" s="4">
        <v>5</v>
      </c>
      <c r="H211" s="17"/>
      <c r="I211" s="11" t="str">
        <f t="shared" si="13"/>
        <v/>
      </c>
      <c r="J211" s="1"/>
    </row>
    <row r="212" spans="1:13" ht="40.049999999999997" customHeight="1" x14ac:dyDescent="0.3">
      <c r="B212" s="24">
        <v>2099392</v>
      </c>
      <c r="C212" s="7" t="s">
        <v>323</v>
      </c>
      <c r="D212" s="5" t="s">
        <v>77</v>
      </c>
      <c r="E212" s="5" t="s">
        <v>602</v>
      </c>
      <c r="F212" s="12" t="s">
        <v>643</v>
      </c>
      <c r="G212" s="5">
        <v>5</v>
      </c>
      <c r="H212" s="16"/>
      <c r="I212" s="12" t="str">
        <f t="shared" si="13"/>
        <v/>
      </c>
      <c r="J212" s="1"/>
    </row>
    <row r="213" spans="1:13" ht="40.049999999999997" customHeight="1" x14ac:dyDescent="0.3">
      <c r="B213" s="25">
        <v>2099393</v>
      </c>
      <c r="C213" s="8" t="s">
        <v>324</v>
      </c>
      <c r="D213" s="4" t="s">
        <v>598</v>
      </c>
      <c r="E213" s="4" t="s">
        <v>600</v>
      </c>
      <c r="F213" s="11" t="s">
        <v>643</v>
      </c>
      <c r="G213" s="4">
        <v>5</v>
      </c>
      <c r="H213" s="17"/>
      <c r="I213" s="11" t="str">
        <f t="shared" si="13"/>
        <v/>
      </c>
      <c r="J213" s="1"/>
    </row>
    <row r="214" spans="1:13" ht="40.049999999999997" customHeight="1" x14ac:dyDescent="0.3">
      <c r="B214" s="24">
        <v>2099394</v>
      </c>
      <c r="C214" s="7" t="s">
        <v>325</v>
      </c>
      <c r="D214" s="5" t="s">
        <v>599</v>
      </c>
      <c r="E214" s="5" t="s">
        <v>600</v>
      </c>
      <c r="F214" s="12" t="s">
        <v>643</v>
      </c>
      <c r="G214" s="5">
        <v>5</v>
      </c>
      <c r="H214" s="16"/>
      <c r="I214" s="12" t="str">
        <f t="shared" si="13"/>
        <v/>
      </c>
      <c r="J214" s="1"/>
    </row>
    <row r="215" spans="1:13" ht="40.049999999999997" customHeight="1" x14ac:dyDescent="0.3">
      <c r="B215" s="25">
        <v>2099395</v>
      </c>
      <c r="C215" s="8" t="s">
        <v>326</v>
      </c>
      <c r="D215" s="4" t="s">
        <v>77</v>
      </c>
      <c r="E215" s="4" t="s">
        <v>601</v>
      </c>
      <c r="F215" s="11" t="s">
        <v>646</v>
      </c>
      <c r="G215" s="4">
        <v>5</v>
      </c>
      <c r="H215" s="17"/>
      <c r="I215" s="11" t="str">
        <f t="shared" si="13"/>
        <v/>
      </c>
      <c r="J215" s="1"/>
    </row>
    <row r="216" spans="1:13" ht="40.049999999999997" customHeight="1" x14ac:dyDescent="0.3">
      <c r="B216" s="24">
        <v>2099406</v>
      </c>
      <c r="C216" s="7" t="s">
        <v>327</v>
      </c>
      <c r="D216" s="5" t="s">
        <v>77</v>
      </c>
      <c r="E216" s="5" t="s">
        <v>604</v>
      </c>
      <c r="F216" s="12" t="s">
        <v>647</v>
      </c>
      <c r="G216" s="5">
        <v>5</v>
      </c>
      <c r="H216" s="16"/>
      <c r="I216" s="12" t="str">
        <f t="shared" si="13"/>
        <v/>
      </c>
      <c r="J216" s="1"/>
    </row>
    <row r="217" spans="1:13" ht="40.049999999999997" customHeight="1" x14ac:dyDescent="0.3">
      <c r="B217" s="25">
        <v>2099408</v>
      </c>
      <c r="C217" s="8" t="s">
        <v>328</v>
      </c>
      <c r="D217" s="4" t="s">
        <v>599</v>
      </c>
      <c r="E217" s="4" t="s">
        <v>604</v>
      </c>
      <c r="F217" s="11" t="s">
        <v>647</v>
      </c>
      <c r="G217" s="4">
        <v>5</v>
      </c>
      <c r="H217" s="17"/>
      <c r="I217" s="11" t="str">
        <f t="shared" si="13"/>
        <v/>
      </c>
      <c r="J217" s="1"/>
    </row>
    <row r="218" spans="1:13" ht="40.049999999999997" customHeight="1" x14ac:dyDescent="0.3">
      <c r="B218" s="24">
        <v>2099409</v>
      </c>
      <c r="C218" s="7" t="s">
        <v>503</v>
      </c>
      <c r="D218" s="5" t="s">
        <v>77</v>
      </c>
      <c r="E218" s="5" t="s">
        <v>604</v>
      </c>
      <c r="F218" s="12" t="s">
        <v>648</v>
      </c>
      <c r="G218" s="5">
        <v>5</v>
      </c>
      <c r="H218" s="16"/>
      <c r="I218" s="12" t="str">
        <f t="shared" si="13"/>
        <v/>
      </c>
      <c r="J218" s="1"/>
    </row>
    <row r="219" spans="1:13" ht="40.049999999999997" customHeight="1" x14ac:dyDescent="0.3">
      <c r="A219" s="22" t="e">
        <f>A189+1</f>
        <v>#REF!</v>
      </c>
      <c r="L219" s="22" t="str">
        <f t="shared" si="6"/>
        <v/>
      </c>
      <c r="M219" s="1" t="str">
        <f ca="1">IFERROR(OFFSET($B$1,SMALL(L:L,$A219 )-1,0),"")&amp;" "&amp;IFERROR(OFFSET($I$1,SMALL(L:L,$A219 )-1,0),"")</f>
        <v xml:space="preserve"> </v>
      </c>
    </row>
    <row r="221" spans="1:13" ht="40.049999999999997" customHeight="1" x14ac:dyDescent="0.3">
      <c r="A221" s="22" t="e">
        <f>A219+1</f>
        <v>#REF!</v>
      </c>
      <c r="B221" s="50" t="s">
        <v>14</v>
      </c>
      <c r="L221" s="22" t="str">
        <f t="shared" si="6"/>
        <v/>
      </c>
      <c r="M221" s="1" t="str">
        <f t="shared" ref="M221:M229" ca="1" si="14">IFERROR(OFFSET($B$1,SMALL(L:L,$A221 )-1,0),"")&amp;" "&amp;IFERROR(OFFSET($I$1,SMALL(L:L,$A221 )-1,0),"")</f>
        <v xml:space="preserve"> </v>
      </c>
    </row>
    <row r="222" spans="1:13" ht="40.049999999999997" customHeight="1" thickBot="1" x14ac:dyDescent="0.35">
      <c r="A222" s="22" t="e">
        <f t="shared" si="8"/>
        <v>#REF!</v>
      </c>
      <c r="B222" s="51" t="s">
        <v>0</v>
      </c>
      <c r="C222" s="13" t="s">
        <v>7</v>
      </c>
      <c r="D222" s="20" t="s">
        <v>12</v>
      </c>
      <c r="E222" s="14" t="s">
        <v>17</v>
      </c>
      <c r="F222" s="14" t="s">
        <v>651</v>
      </c>
      <c r="G222" s="14" t="s">
        <v>8</v>
      </c>
      <c r="H222" s="15" t="s">
        <v>10</v>
      </c>
      <c r="I222" s="15" t="s">
        <v>11</v>
      </c>
      <c r="J222" s="13" t="s">
        <v>9</v>
      </c>
      <c r="L222" s="22" t="str">
        <f t="shared" si="6"/>
        <v/>
      </c>
      <c r="M222" s="1" t="str">
        <f t="shared" ca="1" si="14"/>
        <v xml:space="preserve"> </v>
      </c>
    </row>
    <row r="223" spans="1:13" ht="40.049999999999997" customHeight="1" thickTop="1" x14ac:dyDescent="0.3">
      <c r="A223" s="22" t="e">
        <f t="shared" si="8"/>
        <v>#REF!</v>
      </c>
      <c r="B223" s="9">
        <v>61466</v>
      </c>
      <c r="C223" s="7" t="s">
        <v>135</v>
      </c>
      <c r="D223" s="5" t="s">
        <v>53</v>
      </c>
      <c r="E223" s="5" t="s">
        <v>19</v>
      </c>
      <c r="F223" s="5" t="s">
        <v>660</v>
      </c>
      <c r="G223" s="5" t="s">
        <v>3</v>
      </c>
      <c r="H223" s="16"/>
      <c r="I223" s="12" t="str">
        <f t="shared" si="13"/>
        <v/>
      </c>
      <c r="J223" s="1"/>
      <c r="L223" s="22" t="str">
        <f t="shared" si="6"/>
        <v/>
      </c>
      <c r="M223" s="1" t="str">
        <f t="shared" ca="1" si="14"/>
        <v xml:space="preserve"> </v>
      </c>
    </row>
    <row r="224" spans="1:13" ht="40.049999999999997" customHeight="1" x14ac:dyDescent="0.3">
      <c r="A224" s="22" t="e">
        <f t="shared" si="8"/>
        <v>#REF!</v>
      </c>
      <c r="B224" s="10">
        <v>61470</v>
      </c>
      <c r="C224" s="8" t="s">
        <v>136</v>
      </c>
      <c r="D224" s="4" t="s">
        <v>18</v>
      </c>
      <c r="E224" s="4" t="s">
        <v>19</v>
      </c>
      <c r="F224" s="4" t="s">
        <v>670</v>
      </c>
      <c r="G224" s="4" t="s">
        <v>3</v>
      </c>
      <c r="H224" s="17"/>
      <c r="I224" s="11" t="str">
        <f t="shared" si="13"/>
        <v/>
      </c>
      <c r="J224" s="1"/>
      <c r="L224" s="22" t="str">
        <f t="shared" si="6"/>
        <v/>
      </c>
      <c r="M224" s="1" t="str">
        <f t="shared" ca="1" si="14"/>
        <v xml:space="preserve"> </v>
      </c>
    </row>
    <row r="225" spans="1:15" ht="40.049999999999997" customHeight="1" x14ac:dyDescent="0.3">
      <c r="A225" s="22" t="e">
        <f t="shared" si="8"/>
        <v>#REF!</v>
      </c>
      <c r="B225" s="9">
        <v>61474</v>
      </c>
      <c r="C225" s="7" t="s">
        <v>137</v>
      </c>
      <c r="D225" s="5" t="s">
        <v>20</v>
      </c>
      <c r="E225" s="5" t="s">
        <v>19</v>
      </c>
      <c r="F225" s="5" t="s">
        <v>656</v>
      </c>
      <c r="G225" s="5">
        <v>1</v>
      </c>
      <c r="H225" s="16"/>
      <c r="I225" s="12" t="str">
        <f t="shared" si="13"/>
        <v/>
      </c>
      <c r="J225" s="1"/>
      <c r="L225" s="22" t="str">
        <f t="shared" si="6"/>
        <v/>
      </c>
      <c r="M225" s="1" t="str">
        <f t="shared" ca="1" si="14"/>
        <v xml:space="preserve"> </v>
      </c>
    </row>
    <row r="226" spans="1:15" ht="40.049999999999997" customHeight="1" x14ac:dyDescent="0.3">
      <c r="A226" s="22" t="e">
        <f t="shared" si="8"/>
        <v>#REF!</v>
      </c>
      <c r="B226" s="10">
        <v>61477</v>
      </c>
      <c r="C226" s="8" t="s">
        <v>138</v>
      </c>
      <c r="D226" s="4" t="s">
        <v>21</v>
      </c>
      <c r="E226" s="4" t="s">
        <v>19</v>
      </c>
      <c r="F226" s="4" t="s">
        <v>657</v>
      </c>
      <c r="G226" s="4">
        <v>1</v>
      </c>
      <c r="H226" s="17"/>
      <c r="I226" s="11" t="str">
        <f t="shared" si="13"/>
        <v/>
      </c>
      <c r="J226" s="1"/>
      <c r="L226" s="22" t="str">
        <f t="shared" si="6"/>
        <v/>
      </c>
      <c r="M226" s="1" t="str">
        <f t="shared" ca="1" si="14"/>
        <v xml:space="preserve"> </v>
      </c>
    </row>
    <row r="227" spans="1:15" ht="40.049999999999997" customHeight="1" x14ac:dyDescent="0.3">
      <c r="A227" s="22" t="e">
        <f t="shared" si="8"/>
        <v>#REF!</v>
      </c>
      <c r="B227" s="9">
        <v>61483</v>
      </c>
      <c r="C227" s="7" t="s">
        <v>139</v>
      </c>
      <c r="D227" s="5" t="s">
        <v>23</v>
      </c>
      <c r="E227" s="5" t="s">
        <v>19</v>
      </c>
      <c r="F227" s="5" t="s">
        <v>658</v>
      </c>
      <c r="G227" s="5" t="s">
        <v>3</v>
      </c>
      <c r="H227" s="16"/>
      <c r="I227" s="12" t="str">
        <f t="shared" si="13"/>
        <v/>
      </c>
      <c r="J227" s="1"/>
      <c r="L227" s="22" t="str">
        <f t="shared" si="6"/>
        <v/>
      </c>
      <c r="M227" s="1" t="str">
        <f t="shared" ca="1" si="14"/>
        <v xml:space="preserve"> </v>
      </c>
    </row>
    <row r="228" spans="1:15" ht="40.049999999999997" customHeight="1" x14ac:dyDescent="0.3">
      <c r="A228" s="22" t="e">
        <f t="shared" si="8"/>
        <v>#REF!</v>
      </c>
      <c r="B228" s="10">
        <v>62898</v>
      </c>
      <c r="C228" s="8" t="s">
        <v>140</v>
      </c>
      <c r="D228" s="4" t="s">
        <v>24</v>
      </c>
      <c r="E228" s="4" t="s">
        <v>25</v>
      </c>
      <c r="F228" s="4" t="s">
        <v>659</v>
      </c>
      <c r="G228" s="4" t="s">
        <v>3</v>
      </c>
      <c r="H228" s="17"/>
      <c r="I228" s="11" t="str">
        <f t="shared" si="13"/>
        <v/>
      </c>
      <c r="J228" s="1"/>
      <c r="L228" s="22" t="str">
        <f t="shared" si="6"/>
        <v/>
      </c>
      <c r="M228" s="1" t="str">
        <f t="shared" ca="1" si="14"/>
        <v xml:space="preserve"> </v>
      </c>
    </row>
    <row r="229" spans="1:15" ht="40.049999999999997" customHeight="1" x14ac:dyDescent="0.3">
      <c r="A229" s="22" t="e">
        <f t="shared" si="8"/>
        <v>#REF!</v>
      </c>
      <c r="L229" s="22" t="str">
        <f t="shared" si="6"/>
        <v/>
      </c>
      <c r="M229" s="1" t="str">
        <f t="shared" ca="1" si="14"/>
        <v xml:space="preserve"> </v>
      </c>
    </row>
    <row r="231" spans="1:15" ht="40.049999999999997" customHeight="1" x14ac:dyDescent="0.3">
      <c r="A231" s="22" t="e">
        <f>A229+1</f>
        <v>#REF!</v>
      </c>
      <c r="B231" s="50" t="s">
        <v>16</v>
      </c>
      <c r="L231" s="22" t="str">
        <f t="shared" si="6"/>
        <v/>
      </c>
      <c r="M231" s="1" t="str">
        <f t="shared" ref="M231:M238" ca="1" si="15">IFERROR(OFFSET($B$1,SMALL(L:L,$A231 )-1,0),"")&amp;" "&amp;IFERROR(OFFSET($I$1,SMALL(L:L,$A231 )-1,0),"")</f>
        <v xml:space="preserve"> </v>
      </c>
    </row>
    <row r="232" spans="1:15" ht="40.049999999999997" customHeight="1" thickBot="1" x14ac:dyDescent="0.35">
      <c r="A232" s="22" t="e">
        <f t="shared" si="8"/>
        <v>#REF!</v>
      </c>
      <c r="B232" s="51" t="s">
        <v>0</v>
      </c>
      <c r="C232" s="13" t="s">
        <v>7</v>
      </c>
      <c r="D232" s="20" t="s">
        <v>12</v>
      </c>
      <c r="E232" s="14" t="s">
        <v>17</v>
      </c>
      <c r="F232" s="14" t="s">
        <v>621</v>
      </c>
      <c r="G232" s="14" t="s">
        <v>8</v>
      </c>
      <c r="H232" s="15" t="s">
        <v>10</v>
      </c>
      <c r="I232" s="15" t="s">
        <v>11</v>
      </c>
      <c r="J232" s="13" t="s">
        <v>9</v>
      </c>
      <c r="L232" s="22" t="str">
        <f t="shared" si="6"/>
        <v/>
      </c>
      <c r="M232" s="1" t="str">
        <f t="shared" ca="1" si="15"/>
        <v xml:space="preserve"> </v>
      </c>
    </row>
    <row r="233" spans="1:15" ht="40.049999999999997" customHeight="1" thickTop="1" x14ac:dyDescent="0.3">
      <c r="A233" s="22" t="e">
        <f t="shared" si="8"/>
        <v>#REF!</v>
      </c>
      <c r="B233" s="24">
        <v>233868</v>
      </c>
      <c r="C233" s="7" t="s">
        <v>628</v>
      </c>
      <c r="D233" s="5" t="s">
        <v>141</v>
      </c>
      <c r="E233" s="5" t="s">
        <v>143</v>
      </c>
      <c r="F233" s="5" t="s">
        <v>629</v>
      </c>
      <c r="G233" s="5">
        <v>12</v>
      </c>
      <c r="H233" s="16"/>
      <c r="I233" s="12" t="str">
        <f t="shared" si="13"/>
        <v/>
      </c>
      <c r="J233" s="1"/>
      <c r="L233" s="22" t="str">
        <f t="shared" si="6"/>
        <v/>
      </c>
      <c r="M233" s="1" t="str">
        <f t="shared" ca="1" si="15"/>
        <v xml:space="preserve"> </v>
      </c>
      <c r="O233"/>
    </row>
    <row r="234" spans="1:15" ht="40.049999999999997" customHeight="1" x14ac:dyDescent="0.3">
      <c r="A234" s="22" t="e">
        <f t="shared" si="8"/>
        <v>#REF!</v>
      </c>
      <c r="B234" s="25">
        <v>234421</v>
      </c>
      <c r="C234" s="8" t="s">
        <v>631</v>
      </c>
      <c r="D234" s="4" t="s">
        <v>142</v>
      </c>
      <c r="E234" s="4" t="s">
        <v>144</v>
      </c>
      <c r="F234" s="4" t="s">
        <v>629</v>
      </c>
      <c r="G234" s="4">
        <v>12</v>
      </c>
      <c r="H234" s="17"/>
      <c r="I234" s="11" t="str">
        <f t="shared" si="13"/>
        <v/>
      </c>
      <c r="J234" s="1"/>
      <c r="L234" s="22" t="str">
        <f t="shared" si="6"/>
        <v/>
      </c>
      <c r="M234" s="1" t="str">
        <f t="shared" ca="1" si="15"/>
        <v xml:space="preserve"> </v>
      </c>
    </row>
    <row r="235" spans="1:15" ht="40.049999999999997" customHeight="1" x14ac:dyDescent="0.3">
      <c r="A235" s="22" t="e">
        <f t="shared" ref="A235:A314" si="16">A234+1</f>
        <v>#REF!</v>
      </c>
      <c r="B235" s="24">
        <v>246474</v>
      </c>
      <c r="C235" s="7" t="s">
        <v>632</v>
      </c>
      <c r="D235" s="5" t="s">
        <v>18</v>
      </c>
      <c r="E235" s="5" t="s">
        <v>145</v>
      </c>
      <c r="F235" s="5" t="s">
        <v>629</v>
      </c>
      <c r="G235" s="5">
        <v>12</v>
      </c>
      <c r="H235" s="16"/>
      <c r="I235" s="12" t="str">
        <f t="shared" si="13"/>
        <v/>
      </c>
      <c r="J235" s="1"/>
      <c r="L235" s="22" t="str">
        <f t="shared" si="6"/>
        <v/>
      </c>
      <c r="M235" s="1" t="str">
        <f t="shared" ca="1" si="15"/>
        <v xml:space="preserve"> </v>
      </c>
    </row>
    <row r="236" spans="1:15" ht="40.049999999999997" customHeight="1" x14ac:dyDescent="0.3">
      <c r="A236" s="22" t="e">
        <f t="shared" si="16"/>
        <v>#REF!</v>
      </c>
      <c r="B236" s="25">
        <v>273328</v>
      </c>
      <c r="C236" s="8" t="s">
        <v>633</v>
      </c>
      <c r="D236" s="4" t="s">
        <v>20</v>
      </c>
      <c r="E236" s="4" t="s">
        <v>148</v>
      </c>
      <c r="F236" s="4" t="s">
        <v>629</v>
      </c>
      <c r="G236" s="4">
        <v>6</v>
      </c>
      <c r="H236" s="17"/>
      <c r="I236" s="11" t="str">
        <f t="shared" si="13"/>
        <v/>
      </c>
      <c r="J236" s="1"/>
      <c r="L236" s="22" t="str">
        <f t="shared" si="6"/>
        <v/>
      </c>
      <c r="M236" s="1" t="str">
        <f t="shared" ca="1" si="15"/>
        <v xml:space="preserve"> </v>
      </c>
    </row>
    <row r="237" spans="1:15" ht="40.049999999999997" customHeight="1" x14ac:dyDescent="0.3">
      <c r="A237" s="22" t="e">
        <f t="shared" si="16"/>
        <v>#REF!</v>
      </c>
      <c r="B237" s="24">
        <v>383956</v>
      </c>
      <c r="C237" s="7" t="s">
        <v>634</v>
      </c>
      <c r="D237" s="5" t="s">
        <v>21</v>
      </c>
      <c r="E237" s="5" t="s">
        <v>147</v>
      </c>
      <c r="F237" s="5" t="s">
        <v>629</v>
      </c>
      <c r="G237" s="5">
        <v>6</v>
      </c>
      <c r="H237" s="16"/>
      <c r="I237" s="12" t="str">
        <f t="shared" ref="I237:I300" si="17">IF(CEILING(H237,G237)=0,"",CEILING(H237,G237))</f>
        <v/>
      </c>
      <c r="J237" s="1"/>
      <c r="L237" s="22" t="str">
        <f t="shared" si="6"/>
        <v/>
      </c>
      <c r="M237" s="1" t="str">
        <f t="shared" ca="1" si="15"/>
        <v xml:space="preserve"> </v>
      </c>
    </row>
    <row r="238" spans="1:15" ht="40.049999999999997" customHeight="1" x14ac:dyDescent="0.3">
      <c r="A238" s="22" t="e">
        <f t="shared" si="16"/>
        <v>#REF!</v>
      </c>
      <c r="B238" s="25">
        <v>410605</v>
      </c>
      <c r="C238" s="8" t="s">
        <v>635</v>
      </c>
      <c r="D238" s="4" t="s">
        <v>23</v>
      </c>
      <c r="E238" s="4" t="s">
        <v>146</v>
      </c>
      <c r="F238" s="4" t="s">
        <v>629</v>
      </c>
      <c r="G238" s="4">
        <v>6</v>
      </c>
      <c r="H238" s="17"/>
      <c r="I238" s="11" t="str">
        <f t="shared" si="17"/>
        <v/>
      </c>
      <c r="J238" s="1"/>
      <c r="L238" s="22" t="str">
        <f t="shared" si="6"/>
        <v/>
      </c>
      <c r="M238" s="1" t="str">
        <f t="shared" ca="1" si="15"/>
        <v xml:space="preserve"> </v>
      </c>
    </row>
    <row r="239" spans="1:15" ht="40.049999999999997" customHeight="1" x14ac:dyDescent="0.3">
      <c r="B239" s="24" t="s">
        <v>408</v>
      </c>
      <c r="C239" s="7" t="s">
        <v>636</v>
      </c>
      <c r="D239" s="5" t="s">
        <v>141</v>
      </c>
      <c r="E239" s="5" t="s">
        <v>143</v>
      </c>
      <c r="F239" s="5" t="s">
        <v>630</v>
      </c>
      <c r="G239" s="5">
        <v>12</v>
      </c>
      <c r="H239" s="16"/>
      <c r="I239" s="12" t="str">
        <f t="shared" si="17"/>
        <v/>
      </c>
      <c r="J239" s="1"/>
      <c r="L239" s="22" t="str">
        <f t="shared" si="6"/>
        <v/>
      </c>
    </row>
    <row r="240" spans="1:15" ht="40.049999999999997" customHeight="1" x14ac:dyDescent="0.3">
      <c r="B240" s="25" t="s">
        <v>409</v>
      </c>
      <c r="C240" s="8" t="s">
        <v>631</v>
      </c>
      <c r="D240" s="4" t="s">
        <v>142</v>
      </c>
      <c r="E240" s="4" t="s">
        <v>144</v>
      </c>
      <c r="F240" s="4" t="s">
        <v>630</v>
      </c>
      <c r="G240" s="4">
        <v>12</v>
      </c>
      <c r="H240" s="17"/>
      <c r="I240" s="11" t="str">
        <f t="shared" si="17"/>
        <v/>
      </c>
      <c r="J240" s="1"/>
      <c r="L240" s="22" t="str">
        <f t="shared" si="6"/>
        <v/>
      </c>
    </row>
    <row r="241" spans="2:13" ht="40.049999999999997" customHeight="1" x14ac:dyDescent="0.3">
      <c r="B241" s="24" t="s">
        <v>410</v>
      </c>
      <c r="C241" s="7" t="s">
        <v>637</v>
      </c>
      <c r="D241" s="5" t="s">
        <v>53</v>
      </c>
      <c r="E241" s="5" t="s">
        <v>416</v>
      </c>
      <c r="F241" s="5" t="s">
        <v>630</v>
      </c>
      <c r="G241" s="5">
        <v>12</v>
      </c>
      <c r="H241" s="16"/>
      <c r="I241" s="12" t="str">
        <f t="shared" si="17"/>
        <v/>
      </c>
      <c r="J241" s="1"/>
      <c r="L241" s="22" t="str">
        <f t="shared" si="6"/>
        <v/>
      </c>
    </row>
    <row r="242" spans="2:13" ht="40.049999999999997" customHeight="1" x14ac:dyDescent="0.3">
      <c r="B242" s="25" t="s">
        <v>411</v>
      </c>
      <c r="C242" s="8" t="s">
        <v>632</v>
      </c>
      <c r="D242" s="4" t="s">
        <v>18</v>
      </c>
      <c r="E242" s="4" t="s">
        <v>145</v>
      </c>
      <c r="F242" s="4" t="s">
        <v>630</v>
      </c>
      <c r="G242" s="4">
        <v>12</v>
      </c>
      <c r="H242" s="17"/>
      <c r="I242" s="11" t="str">
        <f t="shared" si="17"/>
        <v/>
      </c>
      <c r="J242" s="1"/>
      <c r="L242" s="22" t="str">
        <f t="shared" si="6"/>
        <v/>
      </c>
    </row>
    <row r="243" spans="2:13" ht="40.049999999999997" customHeight="1" x14ac:dyDescent="0.3">
      <c r="B243" s="24" t="s">
        <v>412</v>
      </c>
      <c r="C243" s="7" t="s">
        <v>633</v>
      </c>
      <c r="D243" s="5" t="s">
        <v>20</v>
      </c>
      <c r="E243" s="5" t="s">
        <v>148</v>
      </c>
      <c r="F243" s="5" t="s">
        <v>630</v>
      </c>
      <c r="G243" s="5">
        <v>6</v>
      </c>
      <c r="H243" s="16"/>
      <c r="I243" s="12" t="str">
        <f t="shared" si="17"/>
        <v/>
      </c>
      <c r="J243" s="1"/>
      <c r="L243" s="22" t="str">
        <f t="shared" si="6"/>
        <v/>
      </c>
    </row>
    <row r="244" spans="2:13" ht="40.049999999999997" customHeight="1" x14ac:dyDescent="0.3">
      <c r="B244" s="25" t="s">
        <v>413</v>
      </c>
      <c r="C244" s="8" t="s">
        <v>634</v>
      </c>
      <c r="D244" s="4" t="s">
        <v>21</v>
      </c>
      <c r="E244" s="4" t="s">
        <v>147</v>
      </c>
      <c r="F244" s="4" t="s">
        <v>630</v>
      </c>
      <c r="G244" s="4">
        <v>6</v>
      </c>
      <c r="H244" s="17"/>
      <c r="I244" s="11" t="str">
        <f t="shared" si="17"/>
        <v/>
      </c>
      <c r="J244" s="1"/>
      <c r="L244" s="22" t="str">
        <f t="shared" si="6"/>
        <v/>
      </c>
    </row>
    <row r="245" spans="2:13" ht="40.049999999999997" customHeight="1" x14ac:dyDescent="0.3">
      <c r="B245" s="24" t="s">
        <v>414</v>
      </c>
      <c r="C245" s="7" t="s">
        <v>638</v>
      </c>
      <c r="D245" s="5" t="s">
        <v>54</v>
      </c>
      <c r="E245" s="5" t="s">
        <v>417</v>
      </c>
      <c r="F245" s="5" t="s">
        <v>630</v>
      </c>
      <c r="G245" s="5">
        <v>6</v>
      </c>
      <c r="H245" s="16"/>
      <c r="I245" s="12" t="str">
        <f t="shared" si="17"/>
        <v/>
      </c>
      <c r="J245" s="1"/>
      <c r="L245" s="22" t="str">
        <f t="shared" si="6"/>
        <v/>
      </c>
    </row>
    <row r="246" spans="2:13" ht="40.049999999999997" customHeight="1" x14ac:dyDescent="0.3">
      <c r="B246" s="25" t="s">
        <v>415</v>
      </c>
      <c r="C246" s="8" t="s">
        <v>635</v>
      </c>
      <c r="D246" s="4" t="s">
        <v>23</v>
      </c>
      <c r="E246" s="4" t="s">
        <v>146</v>
      </c>
      <c r="F246" s="4" t="s">
        <v>630</v>
      </c>
      <c r="G246" s="4">
        <v>6</v>
      </c>
      <c r="H246" s="17"/>
      <c r="I246" s="11" t="str">
        <f t="shared" si="17"/>
        <v/>
      </c>
      <c r="J246" s="1"/>
      <c r="L246" s="22" t="str">
        <f t="shared" si="6"/>
        <v/>
      </c>
    </row>
    <row r="247" spans="2:13" ht="40.049999999999997" customHeight="1" x14ac:dyDescent="0.3">
      <c r="J247" s="1"/>
    </row>
    <row r="248" spans="2:13" ht="40.049999999999997" customHeight="1" x14ac:dyDescent="0.3">
      <c r="J248" s="1"/>
    </row>
    <row r="249" spans="2:13" ht="40.049999999999997" customHeight="1" x14ac:dyDescent="0.3">
      <c r="B249" s="50" t="s">
        <v>639</v>
      </c>
    </row>
    <row r="250" spans="2:13" ht="40.049999999999997" customHeight="1" thickBot="1" x14ac:dyDescent="0.35">
      <c r="B250" s="51" t="s">
        <v>0</v>
      </c>
      <c r="C250" s="13" t="s">
        <v>7</v>
      </c>
      <c r="D250" s="20" t="s">
        <v>418</v>
      </c>
      <c r="E250" s="14" t="s">
        <v>420</v>
      </c>
      <c r="F250" s="14" t="s">
        <v>418</v>
      </c>
      <c r="G250" s="14" t="s">
        <v>8</v>
      </c>
      <c r="H250" s="15" t="s">
        <v>10</v>
      </c>
      <c r="I250" s="15" t="s">
        <v>11</v>
      </c>
      <c r="J250" s="13" t="s">
        <v>9</v>
      </c>
    </row>
    <row r="251" spans="2:13" ht="40.049999999999997" customHeight="1" thickTop="1" x14ac:dyDescent="0.3">
      <c r="B251" s="24">
        <v>289146</v>
      </c>
      <c r="C251" s="7" t="s">
        <v>345</v>
      </c>
      <c r="D251" s="5" t="s">
        <v>21</v>
      </c>
      <c r="E251" s="5" t="s">
        <v>421</v>
      </c>
      <c r="F251" s="5" t="s">
        <v>23</v>
      </c>
      <c r="G251" s="5">
        <v>1</v>
      </c>
      <c r="H251" s="16"/>
      <c r="I251" s="12" t="str">
        <f t="shared" si="17"/>
        <v/>
      </c>
      <c r="J251" s="1"/>
    </row>
    <row r="252" spans="2:13" ht="40.049999999999997" customHeight="1" x14ac:dyDescent="0.3">
      <c r="B252" s="25">
        <v>304750</v>
      </c>
      <c r="C252" s="8" t="s">
        <v>346</v>
      </c>
      <c r="D252" s="4" t="s">
        <v>23</v>
      </c>
      <c r="E252" s="4" t="s">
        <v>421</v>
      </c>
      <c r="F252" s="4" t="s">
        <v>23</v>
      </c>
      <c r="G252" s="4">
        <v>1</v>
      </c>
      <c r="H252" s="17"/>
      <c r="I252" s="11" t="str">
        <f t="shared" si="17"/>
        <v/>
      </c>
      <c r="J252" s="1"/>
    </row>
    <row r="253" spans="2:13" ht="40.049999999999997" customHeight="1" x14ac:dyDescent="0.3">
      <c r="B253" s="24">
        <v>305114</v>
      </c>
      <c r="C253" s="7" t="s">
        <v>347</v>
      </c>
      <c r="D253" s="5" t="s">
        <v>55</v>
      </c>
      <c r="E253" s="5" t="s">
        <v>421</v>
      </c>
      <c r="F253" s="5" t="s">
        <v>23</v>
      </c>
      <c r="G253" s="5">
        <v>1</v>
      </c>
      <c r="H253" s="16"/>
      <c r="I253" s="12" t="str">
        <f t="shared" si="17"/>
        <v/>
      </c>
      <c r="J253" s="1"/>
      <c r="M253"/>
    </row>
    <row r="254" spans="2:13" ht="40.049999999999997" customHeight="1" x14ac:dyDescent="0.3">
      <c r="B254" s="25">
        <v>305683</v>
      </c>
      <c r="C254" s="8" t="s">
        <v>348</v>
      </c>
      <c r="D254" s="4" t="s">
        <v>28</v>
      </c>
      <c r="E254" s="4" t="s">
        <v>421</v>
      </c>
      <c r="F254" s="4" t="s">
        <v>23</v>
      </c>
      <c r="G254" s="4">
        <v>1</v>
      </c>
      <c r="H254" s="17"/>
      <c r="I254" s="11" t="str">
        <f t="shared" si="17"/>
        <v/>
      </c>
      <c r="J254" s="1"/>
    </row>
    <row r="255" spans="2:13" ht="40.049999999999997" customHeight="1" x14ac:dyDescent="0.3">
      <c r="B255" s="24">
        <v>315703</v>
      </c>
      <c r="C255" s="7" t="s">
        <v>349</v>
      </c>
      <c r="D255" s="5" t="s">
        <v>419</v>
      </c>
      <c r="E255" s="5" t="s">
        <v>421</v>
      </c>
      <c r="F255" s="5" t="s">
        <v>23</v>
      </c>
      <c r="G255" s="5">
        <v>1</v>
      </c>
      <c r="H255" s="16"/>
      <c r="I255" s="12" t="str">
        <f t="shared" si="17"/>
        <v/>
      </c>
      <c r="J255" s="1"/>
    </row>
    <row r="256" spans="2:13" ht="40.049999999999997" customHeight="1" x14ac:dyDescent="0.3">
      <c r="B256" s="25">
        <v>315704</v>
      </c>
      <c r="C256" s="8" t="s">
        <v>350</v>
      </c>
      <c r="D256" s="4" t="s">
        <v>64</v>
      </c>
      <c r="E256" s="4" t="s">
        <v>421</v>
      </c>
      <c r="F256" s="4" t="s">
        <v>23</v>
      </c>
      <c r="G256" s="4">
        <v>1</v>
      </c>
      <c r="H256" s="17"/>
      <c r="I256" s="11" t="str">
        <f t="shared" si="17"/>
        <v/>
      </c>
      <c r="J256" s="1"/>
    </row>
    <row r="257" spans="1:13" ht="39.6" customHeight="1" x14ac:dyDescent="0.3">
      <c r="A257" s="22" t="e">
        <f>#REF!+1</f>
        <v>#REF!</v>
      </c>
      <c r="B257" s="24">
        <v>331444</v>
      </c>
      <c r="C257" s="7" t="s">
        <v>351</v>
      </c>
      <c r="D257" s="5" t="s">
        <v>422</v>
      </c>
      <c r="E257" s="5" t="s">
        <v>421</v>
      </c>
      <c r="F257" s="5" t="s">
        <v>23</v>
      </c>
      <c r="G257" s="5">
        <v>1</v>
      </c>
      <c r="H257" s="16"/>
      <c r="I257" s="12" t="str">
        <f t="shared" si="17"/>
        <v/>
      </c>
      <c r="J257" s="1"/>
      <c r="L257" s="22" t="str">
        <f t="shared" si="6"/>
        <v/>
      </c>
      <c r="M257" s="1" t="str">
        <f t="shared" ref="M257:M288" ca="1" si="18">IFERROR(OFFSET($B$1,SMALL(L:L,$A257 )-1,0),"")&amp;" "&amp;IFERROR(OFFSET($I$1,SMALL(L:L,$A257 )-1,0),"")</f>
        <v xml:space="preserve"> </v>
      </c>
    </row>
    <row r="258" spans="1:13" s="22" customFormat="1" ht="40.049999999999997" customHeight="1" x14ac:dyDescent="0.3">
      <c r="A258" s="22" t="e">
        <f>#REF!+1</f>
        <v>#REF!</v>
      </c>
      <c r="B258" s="55"/>
      <c r="F258" s="56"/>
      <c r="H258" s="55"/>
      <c r="I258" s="57" t="str">
        <f t="shared" si="17"/>
        <v/>
      </c>
      <c r="J258" s="58"/>
      <c r="L258" s="22" t="str">
        <f t="shared" ref="L258:L310" si="19">IF(ISNUMBER(I258),IF($I258 &lt;&gt; "",ROW(),""),"")</f>
        <v/>
      </c>
      <c r="M258" s="22" t="str">
        <f t="shared" ca="1" si="18"/>
        <v xml:space="preserve"> </v>
      </c>
    </row>
    <row r="259" spans="1:13" s="22" customFormat="1" ht="40.049999999999997" customHeight="1" x14ac:dyDescent="0.3">
      <c r="A259" s="22" t="e">
        <f>A258+1</f>
        <v>#REF!</v>
      </c>
      <c r="B259" s="55" t="str">
        <f>'Productos adicionales'!B8</f>
        <v>Cinceles</v>
      </c>
      <c r="C259" s="22">
        <f>'Productos adicionales'!C8</f>
        <v>0</v>
      </c>
      <c r="D259" s="22">
        <f>'Productos adicionales'!D8</f>
        <v>0</v>
      </c>
      <c r="E259" s="22">
        <f>'Productos adicionales'!E8</f>
        <v>0</v>
      </c>
      <c r="F259" s="22">
        <f>'Productos adicionales'!F8</f>
        <v>0</v>
      </c>
      <c r="G259" s="22">
        <f>'Productos adicionales'!G8</f>
        <v>0</v>
      </c>
      <c r="H259" s="22">
        <f>'Productos adicionales'!H8</f>
        <v>0</v>
      </c>
      <c r="I259" s="57" t="str">
        <f t="shared" si="17"/>
        <v/>
      </c>
      <c r="J259" s="58"/>
      <c r="L259" s="22" t="str">
        <f t="shared" si="19"/>
        <v/>
      </c>
      <c r="M259" s="22" t="str">
        <f t="shared" ca="1" si="18"/>
        <v xml:space="preserve"> </v>
      </c>
    </row>
    <row r="260" spans="1:13" s="22" customFormat="1" ht="40.049999999999997" customHeight="1" x14ac:dyDescent="0.3">
      <c r="A260" s="22" t="e">
        <f t="shared" si="16"/>
        <v>#REF!</v>
      </c>
      <c r="B260" s="55" t="str">
        <f>'Productos adicionales'!B9</f>
        <v>Ítem #</v>
      </c>
      <c r="C260" s="22" t="str">
        <f>'Productos adicionales'!C9</f>
        <v>Descripción</v>
      </c>
      <c r="D260" s="22" t="str">
        <f>'Productos adicionales'!D9</f>
        <v>Tipo de punta</v>
      </c>
      <c r="E260" s="22" t="str">
        <f>'Productos adicionales'!E9</f>
        <v>Longitud utilizable</v>
      </c>
      <c r="F260" s="22" t="str">
        <f>'Productos adicionales'!F9</f>
        <v>Encastre</v>
      </c>
      <c r="G260" s="22" t="str">
        <f>'Productos adicionales'!G9</f>
        <v>Tamaño embalaje</v>
      </c>
      <c r="H260" s="22" t="str">
        <f>'Productos adicionales'!H9</f>
        <v>Cantidad a ordenar</v>
      </c>
      <c r="I260" s="57" t="e">
        <f t="shared" si="17"/>
        <v>#VALUE!</v>
      </c>
      <c r="J260" s="58"/>
      <c r="L260" s="22" t="str">
        <f t="shared" si="19"/>
        <v/>
      </c>
      <c r="M260" s="22" t="str">
        <f t="shared" ca="1" si="18"/>
        <v xml:space="preserve"> </v>
      </c>
    </row>
    <row r="261" spans="1:13" s="22" customFormat="1" ht="40.049999999999997" customHeight="1" x14ac:dyDescent="0.3">
      <c r="A261" s="22" t="e">
        <f t="shared" si="16"/>
        <v>#REF!</v>
      </c>
      <c r="B261" s="55">
        <f>'Productos adicionales'!B10</f>
        <v>2126923</v>
      </c>
      <c r="C261" s="22" t="str">
        <f>'Productos adicionales'!C10</f>
        <v>TE-H28P SM-FM40 SET</v>
      </c>
      <c r="D261" s="22" t="str">
        <f>'Productos adicionales'!D10</f>
        <v>Juego</v>
      </c>
      <c r="E261" s="22" t="str">
        <f>'Productos adicionales'!E10</f>
        <v>40cm</v>
      </c>
      <c r="F261" s="22" t="str">
        <f>'Productos adicionales'!F10</f>
        <v>H28</v>
      </c>
      <c r="G261" s="22">
        <f>'Productos adicionales'!G10</f>
        <v>1</v>
      </c>
      <c r="H261" s="22">
        <f>'Productos adicionales'!H10</f>
        <v>0</v>
      </c>
      <c r="I261" s="57" t="str">
        <f t="shared" si="17"/>
        <v/>
      </c>
      <c r="J261" s="58"/>
      <c r="L261" s="22" t="str">
        <f t="shared" si="19"/>
        <v/>
      </c>
      <c r="M261" s="22" t="str">
        <f t="shared" ca="1" si="18"/>
        <v xml:space="preserve"> </v>
      </c>
    </row>
    <row r="262" spans="1:13" s="22" customFormat="1" ht="40.049999999999997" customHeight="1" x14ac:dyDescent="0.3">
      <c r="A262" s="22" t="e">
        <f t="shared" si="16"/>
        <v>#REF!</v>
      </c>
      <c r="B262" s="55">
        <f>'Productos adicionales'!B11</f>
        <v>2126924</v>
      </c>
      <c r="C262" s="22" t="str">
        <f>'Productos adicionales'!C11</f>
        <v>TE-H28P SM-FM50 SET</v>
      </c>
      <c r="D262" s="22" t="str">
        <f>'Productos adicionales'!D11</f>
        <v>Juego</v>
      </c>
      <c r="E262" s="22" t="str">
        <f>'Productos adicionales'!E11</f>
        <v>50cm</v>
      </c>
      <c r="F262" s="22" t="str">
        <f>'Productos adicionales'!F11</f>
        <v>H28</v>
      </c>
      <c r="G262" s="22">
        <f>'Productos adicionales'!G11</f>
        <v>1</v>
      </c>
      <c r="H262" s="22">
        <f>'Productos adicionales'!H11</f>
        <v>0</v>
      </c>
      <c r="I262" s="57" t="str">
        <f t="shared" si="17"/>
        <v/>
      </c>
      <c r="J262" s="58"/>
      <c r="L262" s="22" t="str">
        <f t="shared" si="19"/>
        <v/>
      </c>
      <c r="M262" s="22" t="str">
        <f t="shared" ca="1" si="18"/>
        <v xml:space="preserve"> </v>
      </c>
    </row>
    <row r="263" spans="1:13" s="22" customFormat="1" ht="40.049999999999997" customHeight="1" x14ac:dyDescent="0.3">
      <c r="A263" s="22" t="e">
        <f t="shared" si="16"/>
        <v>#REF!</v>
      </c>
      <c r="B263" s="55">
        <f>'Productos adicionales'!B12</f>
        <v>417826</v>
      </c>
      <c r="C263" s="22" t="str">
        <f>'Productos adicionales'!C12</f>
        <v>Cincel plano TE-H28P FM 40</v>
      </c>
      <c r="D263" s="22" t="str">
        <f>'Productos adicionales'!D12</f>
        <v>Plano</v>
      </c>
      <c r="E263" s="22" t="str">
        <f>'Productos adicionales'!E12</f>
        <v>40cm</v>
      </c>
      <c r="F263" s="22" t="str">
        <f>'Productos adicionales'!F12</f>
        <v>H28</v>
      </c>
      <c r="G263" s="22">
        <f>'Productos adicionales'!G12</f>
        <v>1</v>
      </c>
      <c r="H263" s="22">
        <f>'Productos adicionales'!H12</f>
        <v>0</v>
      </c>
      <c r="I263" s="57" t="str">
        <f t="shared" si="17"/>
        <v/>
      </c>
      <c r="J263" s="58"/>
      <c r="L263" s="22" t="str">
        <f t="shared" si="19"/>
        <v/>
      </c>
      <c r="M263" s="22" t="str">
        <f t="shared" ca="1" si="18"/>
        <v xml:space="preserve"> </v>
      </c>
    </row>
    <row r="264" spans="1:13" s="22" customFormat="1" ht="40.049999999999997" customHeight="1" x14ac:dyDescent="0.3">
      <c r="A264" s="22" t="e">
        <f t="shared" si="16"/>
        <v>#REF!</v>
      </c>
      <c r="B264" s="55">
        <f>'Productos adicionales'!B13</f>
        <v>417827</v>
      </c>
      <c r="C264" s="22" t="str">
        <f>'Productos adicionales'!C13</f>
        <v>Cincel plano TE-H28P FM 50</v>
      </c>
      <c r="D264" s="22" t="str">
        <f>'Productos adicionales'!D13</f>
        <v>Plano</v>
      </c>
      <c r="E264" s="22" t="str">
        <f>'Productos adicionales'!E13</f>
        <v>50cm</v>
      </c>
      <c r="F264" s="22" t="str">
        <f>'Productos adicionales'!F13</f>
        <v>H28</v>
      </c>
      <c r="G264" s="22">
        <f>'Productos adicionales'!G13</f>
        <v>1</v>
      </c>
      <c r="H264" s="22">
        <f>'Productos adicionales'!H13</f>
        <v>0</v>
      </c>
      <c r="I264" s="57" t="str">
        <f t="shared" si="17"/>
        <v/>
      </c>
      <c r="J264" s="58"/>
      <c r="L264" s="22" t="str">
        <f t="shared" si="19"/>
        <v/>
      </c>
      <c r="M264" s="22" t="str">
        <f t="shared" ca="1" si="18"/>
        <v xml:space="preserve"> </v>
      </c>
    </row>
    <row r="265" spans="1:13" s="22" customFormat="1" ht="40.049999999999997" customHeight="1" x14ac:dyDescent="0.3">
      <c r="A265" s="22" t="e">
        <f t="shared" si="16"/>
        <v>#REF!</v>
      </c>
      <c r="B265" s="55">
        <f>'Productos adicionales'!B14</f>
        <v>417834</v>
      </c>
      <c r="C265" s="22" t="str">
        <f>'Productos adicionales'!C14</f>
        <v>Cincel plano TE-H28P FM 40 MP4</v>
      </c>
      <c r="D265" s="22" t="str">
        <f>'Productos adicionales'!D14</f>
        <v>Plano</v>
      </c>
      <c r="E265" s="22" t="str">
        <f>'Productos adicionales'!E14</f>
        <v>40cm</v>
      </c>
      <c r="F265" s="22" t="str">
        <f>'Productos adicionales'!F14</f>
        <v>H28</v>
      </c>
      <c r="G265" s="22">
        <f>'Productos adicionales'!G14</f>
        <v>4</v>
      </c>
      <c r="H265" s="22">
        <f>'Productos adicionales'!H14</f>
        <v>0</v>
      </c>
      <c r="I265" s="57" t="str">
        <f t="shared" si="17"/>
        <v/>
      </c>
      <c r="J265" s="58"/>
      <c r="L265" s="22" t="str">
        <f t="shared" si="19"/>
        <v/>
      </c>
      <c r="M265" s="22" t="str">
        <f t="shared" ca="1" si="18"/>
        <v xml:space="preserve"> </v>
      </c>
    </row>
    <row r="266" spans="1:13" s="22" customFormat="1" ht="40.049999999999997" customHeight="1" x14ac:dyDescent="0.3">
      <c r="A266" s="22" t="e">
        <f t="shared" si="16"/>
        <v>#REF!</v>
      </c>
      <c r="B266" s="55">
        <f>'Productos adicionales'!B15</f>
        <v>417835</v>
      </c>
      <c r="C266" s="22" t="str">
        <f>'Productos adicionales'!C15</f>
        <v>Cincel plano TE-H28P FM 50 MP4</v>
      </c>
      <c r="D266" s="22" t="str">
        <f>'Productos adicionales'!D15</f>
        <v>Plano</v>
      </c>
      <c r="E266" s="22" t="str">
        <f>'Productos adicionales'!E15</f>
        <v>50cm</v>
      </c>
      <c r="F266" s="22" t="str">
        <f>'Productos adicionales'!F15</f>
        <v>H28</v>
      </c>
      <c r="G266" s="22">
        <f>'Productos adicionales'!G15</f>
        <v>4</v>
      </c>
      <c r="H266" s="22">
        <f>'Productos adicionales'!H15</f>
        <v>0</v>
      </c>
      <c r="I266" s="57" t="str">
        <f t="shared" si="17"/>
        <v/>
      </c>
      <c r="J266" s="58"/>
      <c r="L266" s="22" t="str">
        <f t="shared" si="19"/>
        <v/>
      </c>
      <c r="M266" s="22" t="str">
        <f t="shared" ca="1" si="18"/>
        <v xml:space="preserve"> </v>
      </c>
    </row>
    <row r="267" spans="1:13" s="22" customFormat="1" ht="40.049999999999997" customHeight="1" x14ac:dyDescent="0.3">
      <c r="A267" s="22" t="e">
        <f t="shared" si="16"/>
        <v>#REF!</v>
      </c>
      <c r="B267" s="55">
        <f>'Productos adicionales'!B16</f>
        <v>2126919</v>
      </c>
      <c r="C267" s="22" t="str">
        <f>'Productos adicionales'!C16</f>
        <v>Cincel puntero TE-H28P SM40 Wave</v>
      </c>
      <c r="D267" s="22" t="str">
        <f>'Productos adicionales'!D16</f>
        <v>Puntero</v>
      </c>
      <c r="E267" s="22" t="str">
        <f>'Productos adicionales'!E16</f>
        <v>40cm</v>
      </c>
      <c r="F267" s="22" t="str">
        <f>'Productos adicionales'!F16</f>
        <v>H28</v>
      </c>
      <c r="G267" s="22">
        <f>'Productos adicionales'!G16</f>
        <v>1</v>
      </c>
      <c r="H267" s="22">
        <f>'Productos adicionales'!H16</f>
        <v>0</v>
      </c>
      <c r="I267" s="57" t="str">
        <f t="shared" si="17"/>
        <v/>
      </c>
      <c r="J267" s="58"/>
      <c r="L267" s="22" t="str">
        <f t="shared" si="19"/>
        <v/>
      </c>
      <c r="M267" s="22" t="str">
        <f t="shared" ca="1" si="18"/>
        <v xml:space="preserve"> </v>
      </c>
    </row>
    <row r="268" spans="1:13" s="22" customFormat="1" ht="40.049999999999997" customHeight="1" x14ac:dyDescent="0.3">
      <c r="A268" s="22" t="e">
        <f t="shared" si="16"/>
        <v>#REF!</v>
      </c>
      <c r="B268" s="55">
        <f>'Productos adicionales'!B17</f>
        <v>2126920</v>
      </c>
      <c r="C268" s="22" t="str">
        <f>'Productos adicionales'!C17</f>
        <v>Cincel puntero TE-H28P SM50 Wave</v>
      </c>
      <c r="D268" s="22" t="str">
        <f>'Productos adicionales'!D17</f>
        <v>Puntero</v>
      </c>
      <c r="E268" s="22" t="str">
        <f>'Productos adicionales'!E17</f>
        <v>50cm</v>
      </c>
      <c r="F268" s="22" t="str">
        <f>'Productos adicionales'!F17</f>
        <v>H28</v>
      </c>
      <c r="G268" s="22">
        <f>'Productos adicionales'!G17</f>
        <v>1</v>
      </c>
      <c r="H268" s="22">
        <f>'Productos adicionales'!H17</f>
        <v>0</v>
      </c>
      <c r="I268" s="57" t="str">
        <f t="shared" si="17"/>
        <v/>
      </c>
      <c r="J268" s="58"/>
      <c r="L268" s="22" t="str">
        <f t="shared" si="19"/>
        <v/>
      </c>
      <c r="M268" s="22" t="str">
        <f t="shared" ca="1" si="18"/>
        <v xml:space="preserve"> </v>
      </c>
    </row>
    <row r="269" spans="1:13" s="22" customFormat="1" ht="40.049999999999997" customHeight="1" x14ac:dyDescent="0.3">
      <c r="A269" s="22" t="e">
        <f t="shared" si="16"/>
        <v>#REF!</v>
      </c>
      <c r="B269" s="55">
        <f>'Productos adicionales'!B18</f>
        <v>2126921</v>
      </c>
      <c r="C269" s="22" t="str">
        <f>'Productos adicionales'!C18</f>
        <v>Cincel puntero TE-H28P SM40 Wave MP4</v>
      </c>
      <c r="D269" s="22" t="str">
        <f>'Productos adicionales'!D18</f>
        <v>Puntero</v>
      </c>
      <c r="E269" s="22" t="str">
        <f>'Productos adicionales'!E18</f>
        <v>40cm</v>
      </c>
      <c r="F269" s="22" t="str">
        <f>'Productos adicionales'!F18</f>
        <v>H28</v>
      </c>
      <c r="G269" s="22">
        <f>'Productos adicionales'!G18</f>
        <v>4</v>
      </c>
      <c r="H269" s="22">
        <f>'Productos adicionales'!H18</f>
        <v>0</v>
      </c>
      <c r="I269" s="57" t="str">
        <f t="shared" si="17"/>
        <v/>
      </c>
      <c r="J269" s="58"/>
      <c r="L269" s="22" t="str">
        <f t="shared" si="19"/>
        <v/>
      </c>
      <c r="M269" s="22" t="str">
        <f t="shared" ca="1" si="18"/>
        <v xml:space="preserve"> </v>
      </c>
    </row>
    <row r="270" spans="1:13" s="22" customFormat="1" ht="40.049999999999997" customHeight="1" x14ac:dyDescent="0.3">
      <c r="A270" s="22" t="e">
        <f t="shared" si="16"/>
        <v>#REF!</v>
      </c>
      <c r="B270" s="55">
        <f>'Productos adicionales'!B19</f>
        <v>2126922</v>
      </c>
      <c r="C270" s="22" t="str">
        <f>'Productos adicionales'!C19</f>
        <v>Cincel puntero TE-H28P SM50 Wave MP4</v>
      </c>
      <c r="D270" s="22" t="str">
        <f>'Productos adicionales'!D19</f>
        <v>Puntero</v>
      </c>
      <c r="E270" s="22" t="str">
        <f>'Productos adicionales'!E19</f>
        <v>50cm</v>
      </c>
      <c r="F270" s="22" t="str">
        <f>'Productos adicionales'!F19</f>
        <v>H28</v>
      </c>
      <c r="G270" s="22">
        <f>'Productos adicionales'!G19</f>
        <v>4</v>
      </c>
      <c r="H270" s="22">
        <f>'Productos adicionales'!H19</f>
        <v>0</v>
      </c>
      <c r="I270" s="57" t="str">
        <f t="shared" si="17"/>
        <v/>
      </c>
      <c r="J270" s="58"/>
      <c r="L270" s="22" t="str">
        <f t="shared" si="19"/>
        <v/>
      </c>
      <c r="M270" s="22" t="str">
        <f t="shared" ca="1" si="18"/>
        <v xml:space="preserve"> </v>
      </c>
    </row>
    <row r="271" spans="1:13" s="22" customFormat="1" ht="40.049999999999997" customHeight="1" x14ac:dyDescent="0.3">
      <c r="A271" s="22" t="e">
        <f t="shared" si="16"/>
        <v>#REF!</v>
      </c>
      <c r="B271" s="55">
        <f>'Productos adicionales'!B20</f>
        <v>417828</v>
      </c>
      <c r="C271" s="22" t="str">
        <f>'Productos adicionales'!C20</f>
        <v>Cincel espátula TE-H28P SPM 8/40</v>
      </c>
      <c r="D271" s="22" t="str">
        <f>'Productos adicionales'!D20</f>
        <v>Puntero</v>
      </c>
      <c r="E271" s="22" t="str">
        <f>'Productos adicionales'!E20</f>
        <v>40cm</v>
      </c>
      <c r="F271" s="22" t="str">
        <f>'Productos adicionales'!F20</f>
        <v>H28</v>
      </c>
      <c r="G271" s="22">
        <f>'Productos adicionales'!G20</f>
        <v>1</v>
      </c>
      <c r="H271" s="22">
        <f>'Productos adicionales'!H20</f>
        <v>0</v>
      </c>
      <c r="I271" s="57" t="str">
        <f t="shared" si="17"/>
        <v/>
      </c>
      <c r="J271" s="58"/>
      <c r="L271" s="22" t="str">
        <f t="shared" si="19"/>
        <v/>
      </c>
      <c r="M271" s="22" t="str">
        <f t="shared" ca="1" si="18"/>
        <v xml:space="preserve"> </v>
      </c>
    </row>
    <row r="272" spans="1:13" s="22" customFormat="1" ht="40.049999999999997" customHeight="1" x14ac:dyDescent="0.3">
      <c r="A272" s="22" t="e">
        <f t="shared" si="16"/>
        <v>#REF!</v>
      </c>
      <c r="B272" s="55">
        <f>'Productos adicionales'!B21</f>
        <v>2017604</v>
      </c>
      <c r="C272" s="22" t="str">
        <f>'Productos adicionales'!C21</f>
        <v>Cincel espátula TE-H28P SPMA 125/38</v>
      </c>
      <c r="D272" s="22" t="str">
        <f>'Productos adicionales'!D21</f>
        <v>Espátula</v>
      </c>
      <c r="E272" s="22" t="str">
        <f>'Productos adicionales'!E21</f>
        <v>38cm</v>
      </c>
      <c r="F272" s="22" t="str">
        <f>'Productos adicionales'!F21</f>
        <v>H28</v>
      </c>
      <c r="G272" s="22">
        <f>'Productos adicionales'!G21</f>
        <v>1</v>
      </c>
      <c r="H272" s="22">
        <f>'Productos adicionales'!H21</f>
        <v>0</v>
      </c>
      <c r="I272" s="57" t="str">
        <f t="shared" si="17"/>
        <v/>
      </c>
      <c r="J272" s="58"/>
      <c r="L272" s="22" t="str">
        <f t="shared" si="19"/>
        <v/>
      </c>
      <c r="M272" s="22" t="str">
        <f t="shared" ca="1" si="18"/>
        <v xml:space="preserve"> </v>
      </c>
    </row>
    <row r="273" spans="1:13" s="22" customFormat="1" ht="40.049999999999997" customHeight="1" x14ac:dyDescent="0.3">
      <c r="A273" s="22" t="e">
        <f t="shared" si="16"/>
        <v>#REF!</v>
      </c>
      <c r="B273" s="55" t="e">
        <f>'Productos adicionales'!#REF!</f>
        <v>#REF!</v>
      </c>
      <c r="C273" s="22" t="e">
        <f>'Productos adicionales'!#REF!</f>
        <v>#REF!</v>
      </c>
      <c r="D273" s="22" t="e">
        <f>'Productos adicionales'!#REF!</f>
        <v>#REF!</v>
      </c>
      <c r="E273" s="22" t="e">
        <f>'Productos adicionales'!#REF!</f>
        <v>#REF!</v>
      </c>
      <c r="F273" s="22" t="e">
        <f>'Productos adicionales'!#REF!</f>
        <v>#REF!</v>
      </c>
      <c r="G273" s="22" t="e">
        <f>'Productos adicionales'!#REF!</f>
        <v>#REF!</v>
      </c>
      <c r="H273" s="22" t="e">
        <f>'Productos adicionales'!#REF!</f>
        <v>#REF!</v>
      </c>
      <c r="I273" s="57" t="e">
        <f t="shared" si="17"/>
        <v>#REF!</v>
      </c>
      <c r="J273" s="58"/>
      <c r="L273" s="22" t="str">
        <f t="shared" si="19"/>
        <v/>
      </c>
      <c r="M273" s="22" t="str">
        <f t="shared" ca="1" si="18"/>
        <v xml:space="preserve"> </v>
      </c>
    </row>
    <row r="274" spans="1:13" s="22" customFormat="1" ht="40.049999999999997" customHeight="1" x14ac:dyDescent="0.3">
      <c r="A274" s="22" t="e">
        <f t="shared" si="16"/>
        <v>#REF!</v>
      </c>
      <c r="B274" s="55" t="e">
        <f>'Productos adicionales'!#REF!</f>
        <v>#REF!</v>
      </c>
      <c r="C274" s="22" t="e">
        <f>'Productos adicionales'!#REF!</f>
        <v>#REF!</v>
      </c>
      <c r="D274" s="22" t="e">
        <f>'Productos adicionales'!#REF!</f>
        <v>#REF!</v>
      </c>
      <c r="E274" s="22" t="e">
        <f>'Productos adicionales'!#REF!</f>
        <v>#REF!</v>
      </c>
      <c r="F274" s="22" t="e">
        <f>'Productos adicionales'!#REF!</f>
        <v>#REF!</v>
      </c>
      <c r="G274" s="22" t="e">
        <f>'Productos adicionales'!#REF!</f>
        <v>#REF!</v>
      </c>
      <c r="H274" s="22" t="e">
        <f>'Productos adicionales'!#REF!</f>
        <v>#REF!</v>
      </c>
      <c r="I274" s="57" t="e">
        <f t="shared" si="17"/>
        <v>#REF!</v>
      </c>
      <c r="J274" s="58"/>
      <c r="L274" s="22" t="str">
        <f t="shared" si="19"/>
        <v/>
      </c>
      <c r="M274" s="22" t="str">
        <f t="shared" ca="1" si="18"/>
        <v xml:space="preserve"> </v>
      </c>
    </row>
    <row r="275" spans="1:13" s="22" customFormat="1" ht="40.049999999999997" customHeight="1" x14ac:dyDescent="0.3">
      <c r="A275" s="22" t="e">
        <f t="shared" si="16"/>
        <v>#REF!</v>
      </c>
      <c r="B275" s="55" t="str">
        <f>'Productos adicionales'!B22</f>
        <v>2168874</v>
      </c>
      <c r="C275" s="22" t="str">
        <f>'Productos adicionales'!C22</f>
        <v>Cincel TE-SPX FM 36 cincel plano</v>
      </c>
      <c r="D275" s="22" t="str">
        <f>'Productos adicionales'!D22</f>
        <v>Plano</v>
      </c>
      <c r="E275" s="22" t="str">
        <f>'Productos adicionales'!E22</f>
        <v>36cm</v>
      </c>
      <c r="F275" s="22" t="str">
        <f>'Productos adicionales'!F22</f>
        <v>S</v>
      </c>
      <c r="G275" s="22">
        <f>'Productos adicionales'!G22</f>
        <v>1</v>
      </c>
      <c r="H275" s="22">
        <f>'Productos adicionales'!H22</f>
        <v>0</v>
      </c>
      <c r="I275" s="57" t="str">
        <f t="shared" si="17"/>
        <v/>
      </c>
      <c r="J275" s="58"/>
      <c r="L275" s="22" t="str">
        <f t="shared" si="19"/>
        <v/>
      </c>
      <c r="M275" s="22" t="str">
        <f t="shared" ca="1" si="18"/>
        <v xml:space="preserve"> </v>
      </c>
    </row>
    <row r="276" spans="1:13" s="22" customFormat="1" ht="40.049999999999997" customHeight="1" x14ac:dyDescent="0.3">
      <c r="A276" s="22" t="e">
        <f t="shared" si="16"/>
        <v>#REF!</v>
      </c>
      <c r="B276" s="55">
        <f>'Productos adicionales'!B23</f>
        <v>2168875</v>
      </c>
      <c r="C276" s="22" t="str">
        <f>'Productos adicionales'!C23</f>
        <v>Cincel plano TE-SPX FM 43</v>
      </c>
      <c r="D276" s="22" t="str">
        <f>'Productos adicionales'!D23</f>
        <v>Plano</v>
      </c>
      <c r="E276" s="22" t="str">
        <f>'Productos adicionales'!E23</f>
        <v>43cm</v>
      </c>
      <c r="F276" s="22" t="str">
        <f>'Productos adicionales'!F23</f>
        <v>S</v>
      </c>
      <c r="G276" s="22">
        <f>'Productos adicionales'!G23</f>
        <v>1</v>
      </c>
      <c r="H276" s="22">
        <f>'Productos adicionales'!H23</f>
        <v>0</v>
      </c>
      <c r="I276" s="57" t="str">
        <f t="shared" si="17"/>
        <v/>
      </c>
      <c r="J276" s="58"/>
      <c r="L276" s="22" t="str">
        <f t="shared" si="19"/>
        <v/>
      </c>
      <c r="M276" s="22" t="str">
        <f t="shared" ca="1" si="18"/>
        <v xml:space="preserve"> </v>
      </c>
    </row>
    <row r="277" spans="1:13" s="22" customFormat="1" ht="40.049999999999997" customHeight="1" x14ac:dyDescent="0.3">
      <c r="A277" s="22" t="e">
        <f t="shared" si="16"/>
        <v>#REF!</v>
      </c>
      <c r="B277" s="55">
        <f>'Productos adicionales'!B24</f>
        <v>2168876</v>
      </c>
      <c r="C277" s="22" t="str">
        <f>'Productos adicionales'!C24</f>
        <v>Cincel TE-SPX FM 50 cincel plano</v>
      </c>
      <c r="D277" s="22" t="str">
        <f>'Productos adicionales'!D24</f>
        <v>Plano</v>
      </c>
      <c r="E277" s="22" t="str">
        <f>'Productos adicionales'!E24</f>
        <v>50cm</v>
      </c>
      <c r="F277" s="22" t="str">
        <f>'Productos adicionales'!F24</f>
        <v>S</v>
      </c>
      <c r="G277" s="22">
        <f>'Productos adicionales'!G24</f>
        <v>1</v>
      </c>
      <c r="H277" s="22">
        <f>'Productos adicionales'!H24</f>
        <v>0</v>
      </c>
      <c r="I277" s="57" t="str">
        <f t="shared" si="17"/>
        <v/>
      </c>
      <c r="J277" s="58"/>
      <c r="L277" s="22" t="str">
        <f t="shared" si="19"/>
        <v/>
      </c>
      <c r="M277" s="22" t="str">
        <f t="shared" ca="1" si="18"/>
        <v xml:space="preserve"> </v>
      </c>
    </row>
    <row r="278" spans="1:13" s="22" customFormat="1" ht="40.049999999999997" customHeight="1" x14ac:dyDescent="0.3">
      <c r="A278" s="22" t="e">
        <f t="shared" si="16"/>
        <v>#REF!</v>
      </c>
      <c r="B278" s="55">
        <f>'Productos adicionales'!B25</f>
        <v>2168877</v>
      </c>
      <c r="C278" s="22" t="str">
        <f>'Productos adicionales'!C25</f>
        <v>Cincel TE-SPX FM 70 cincel plano</v>
      </c>
      <c r="D278" s="22" t="str">
        <f>'Productos adicionales'!D25</f>
        <v>Plano</v>
      </c>
      <c r="E278" s="22" t="str">
        <f>'Productos adicionales'!E25</f>
        <v>70cm</v>
      </c>
      <c r="F278" s="22" t="str">
        <f>'Productos adicionales'!F25</f>
        <v>S</v>
      </c>
      <c r="G278" s="22">
        <f>'Productos adicionales'!G25</f>
        <v>1</v>
      </c>
      <c r="H278" s="22">
        <f>'Productos adicionales'!H25</f>
        <v>0</v>
      </c>
      <c r="I278" s="57" t="str">
        <f t="shared" si="17"/>
        <v/>
      </c>
      <c r="J278" s="58"/>
      <c r="L278" s="22" t="str">
        <f t="shared" si="19"/>
        <v/>
      </c>
      <c r="M278" s="22" t="str">
        <f t="shared" ca="1" si="18"/>
        <v xml:space="preserve"> </v>
      </c>
    </row>
    <row r="279" spans="1:13" s="22" customFormat="1" ht="40.049999999999997" customHeight="1" x14ac:dyDescent="0.3">
      <c r="A279" s="22" t="e">
        <f t="shared" si="16"/>
        <v>#REF!</v>
      </c>
      <c r="B279" s="55" t="str">
        <f>'Productos adicionales'!B26</f>
        <v>2168870</v>
      </c>
      <c r="C279" s="22" t="str">
        <f>'Productos adicionales'!C26</f>
        <v>Cincel TE-SPX SM 36 cincel puntero</v>
      </c>
      <c r="D279" s="22" t="str">
        <f>'Productos adicionales'!D26</f>
        <v>Puntero</v>
      </c>
      <c r="E279" s="22" t="str">
        <f>'Productos adicionales'!E26</f>
        <v>36cm</v>
      </c>
      <c r="F279" s="22" t="str">
        <f>'Productos adicionales'!F26</f>
        <v>S</v>
      </c>
      <c r="G279" s="22">
        <f>'Productos adicionales'!G26</f>
        <v>1</v>
      </c>
      <c r="H279" s="22">
        <f>'Productos adicionales'!H26</f>
        <v>0</v>
      </c>
      <c r="I279" s="57" t="str">
        <f t="shared" si="17"/>
        <v/>
      </c>
      <c r="J279" s="58"/>
      <c r="L279" s="22" t="str">
        <f t="shared" si="19"/>
        <v/>
      </c>
      <c r="M279" s="22" t="str">
        <f t="shared" ca="1" si="18"/>
        <v xml:space="preserve"> </v>
      </c>
    </row>
    <row r="280" spans="1:13" s="22" customFormat="1" ht="40.049999999999997" customHeight="1" x14ac:dyDescent="0.3">
      <c r="A280" s="22" t="e">
        <f t="shared" si="16"/>
        <v>#REF!</v>
      </c>
      <c r="B280" s="55">
        <f>'Productos adicionales'!B27</f>
        <v>2168871</v>
      </c>
      <c r="C280" s="22" t="str">
        <f>'Productos adicionales'!C27</f>
        <v>Cincel puntero TE-SPX SM 43</v>
      </c>
      <c r="D280" s="22" t="str">
        <f>'Productos adicionales'!D27</f>
        <v>Puntero</v>
      </c>
      <c r="E280" s="22" t="str">
        <f>'Productos adicionales'!E27</f>
        <v>43cm</v>
      </c>
      <c r="F280" s="22" t="str">
        <f>'Productos adicionales'!F27</f>
        <v>S</v>
      </c>
      <c r="G280" s="22">
        <f>'Productos adicionales'!G27</f>
        <v>1</v>
      </c>
      <c r="H280" s="22">
        <f>'Productos adicionales'!H27</f>
        <v>0</v>
      </c>
      <c r="I280" s="57" t="str">
        <f t="shared" si="17"/>
        <v/>
      </c>
      <c r="J280" s="58"/>
      <c r="L280" s="22" t="str">
        <f t="shared" si="19"/>
        <v/>
      </c>
      <c r="M280" s="22" t="str">
        <f t="shared" ca="1" si="18"/>
        <v xml:space="preserve"> </v>
      </c>
    </row>
    <row r="281" spans="1:13" s="22" customFormat="1" ht="40.049999999999997" customHeight="1" x14ac:dyDescent="0.3">
      <c r="A281" s="22" t="e">
        <f t="shared" si="16"/>
        <v>#REF!</v>
      </c>
      <c r="B281" s="55" t="str">
        <f>'Productos adicionales'!B28</f>
        <v>2168872</v>
      </c>
      <c r="C281" s="22" t="str">
        <f>'Productos adicionales'!C28</f>
        <v>Cincel TE-SPX SM 50 cincel puntero</v>
      </c>
      <c r="D281" s="22" t="str">
        <f>'Productos adicionales'!D28</f>
        <v>Puntero</v>
      </c>
      <c r="E281" s="22" t="str">
        <f>'Productos adicionales'!E28</f>
        <v>50cm</v>
      </c>
      <c r="F281" s="22" t="str">
        <f>'Productos adicionales'!F28</f>
        <v>S</v>
      </c>
      <c r="G281" s="22">
        <f>'Productos adicionales'!G28</f>
        <v>1</v>
      </c>
      <c r="H281" s="22">
        <f>'Productos adicionales'!H28</f>
        <v>0</v>
      </c>
      <c r="I281" s="57" t="str">
        <f t="shared" si="17"/>
        <v/>
      </c>
      <c r="J281" s="58"/>
      <c r="L281" s="22" t="str">
        <f t="shared" si="19"/>
        <v/>
      </c>
      <c r="M281" s="22" t="str">
        <f t="shared" ca="1" si="18"/>
        <v xml:space="preserve"> </v>
      </c>
    </row>
    <row r="282" spans="1:13" s="22" customFormat="1" ht="40.049999999999997" customHeight="1" x14ac:dyDescent="0.3">
      <c r="A282" s="22" t="e">
        <f t="shared" si="16"/>
        <v>#REF!</v>
      </c>
      <c r="B282" s="55" t="str">
        <f>'Productos adicionales'!B29</f>
        <v>2168873</v>
      </c>
      <c r="C282" s="22" t="str">
        <f>'Productos adicionales'!C29</f>
        <v>Cincel TE-SPX SM 70 cincel puntero</v>
      </c>
      <c r="D282" s="22" t="str">
        <f>'Productos adicionales'!D29</f>
        <v>Puntero</v>
      </c>
      <c r="E282" s="22" t="str">
        <f>'Productos adicionales'!E29</f>
        <v>70cm</v>
      </c>
      <c r="F282" s="22" t="str">
        <f>'Productos adicionales'!F29</f>
        <v>S</v>
      </c>
      <c r="G282" s="22">
        <f>'Productos adicionales'!G29</f>
        <v>1</v>
      </c>
      <c r="H282" s="22">
        <f>'Productos adicionales'!H29</f>
        <v>0</v>
      </c>
      <c r="I282" s="57" t="str">
        <f t="shared" si="17"/>
        <v/>
      </c>
      <c r="J282" s="58"/>
      <c r="L282" s="22" t="str">
        <f t="shared" si="19"/>
        <v/>
      </c>
      <c r="M282" s="22" t="str">
        <f t="shared" ca="1" si="18"/>
        <v xml:space="preserve"> </v>
      </c>
    </row>
    <row r="283" spans="1:13" s="22" customFormat="1" ht="40.049999999999997" customHeight="1" x14ac:dyDescent="0.3">
      <c r="A283" s="22" t="e">
        <f t="shared" si="16"/>
        <v>#REF!</v>
      </c>
      <c r="B283" s="55" t="str">
        <f>'Productos adicionales'!B30</f>
        <v>2065559</v>
      </c>
      <c r="C283" s="22" t="str">
        <f>'Productos adicionales'!C30</f>
        <v>Cincel puntero TE SP SM 36 MP4</v>
      </c>
      <c r="D283" s="22" t="str">
        <f>'Productos adicionales'!D30</f>
        <v>Puntero</v>
      </c>
      <c r="E283" s="22" t="str">
        <f>'Productos adicionales'!E30</f>
        <v>36cm</v>
      </c>
      <c r="F283" s="22" t="str">
        <f>'Productos adicionales'!F30</f>
        <v>S</v>
      </c>
      <c r="G283" s="22">
        <f>'Productos adicionales'!G30</f>
        <v>4</v>
      </c>
      <c r="H283" s="22">
        <f>'Productos adicionales'!H30</f>
        <v>0</v>
      </c>
      <c r="I283" s="57" t="str">
        <f t="shared" si="17"/>
        <v/>
      </c>
      <c r="J283" s="58"/>
      <c r="L283" s="22" t="str">
        <f t="shared" si="19"/>
        <v/>
      </c>
      <c r="M283" s="22" t="str">
        <f t="shared" ca="1" si="18"/>
        <v xml:space="preserve"> </v>
      </c>
    </row>
    <row r="284" spans="1:13" s="22" customFormat="1" ht="40.049999999999997" customHeight="1" x14ac:dyDescent="0.3">
      <c r="A284" s="22" t="e">
        <f t="shared" si="16"/>
        <v>#REF!</v>
      </c>
      <c r="B284" s="55">
        <f>'Productos adicionales'!B31</f>
        <v>2168888</v>
      </c>
      <c r="C284" s="22" t="str">
        <f>'Productos adicionales'!C31</f>
        <v>Cincel puntero TE-SPX SM 43 MP4</v>
      </c>
      <c r="D284" s="22" t="str">
        <f>'Productos adicionales'!D31</f>
        <v>Puntero</v>
      </c>
      <c r="E284" s="22" t="str">
        <f>'Productos adicionales'!E31</f>
        <v>43cm</v>
      </c>
      <c r="F284" s="22" t="str">
        <f>'Productos adicionales'!F31</f>
        <v>S</v>
      </c>
      <c r="G284" s="22">
        <f>'Productos adicionales'!G31</f>
        <v>4</v>
      </c>
      <c r="H284" s="22">
        <f>'Productos adicionales'!H31</f>
        <v>0</v>
      </c>
      <c r="I284" s="57" t="str">
        <f t="shared" si="17"/>
        <v/>
      </c>
      <c r="J284" s="58"/>
      <c r="L284" s="22" t="str">
        <f t="shared" si="19"/>
        <v/>
      </c>
      <c r="M284" s="22" t="str">
        <f t="shared" ca="1" si="18"/>
        <v xml:space="preserve"> </v>
      </c>
    </row>
    <row r="285" spans="1:13" s="22" customFormat="1" ht="40.049999999999997" customHeight="1" x14ac:dyDescent="0.3">
      <c r="A285" s="22" t="e">
        <f t="shared" si="16"/>
        <v>#REF!</v>
      </c>
      <c r="B285" s="55" t="str">
        <f>'Productos adicionales'!B32</f>
        <v>2168889</v>
      </c>
      <c r="C285" s="22" t="str">
        <f>'Productos adicionales'!C32</f>
        <v>Cincel TE-SPX SM 50 MP4 cincel puntero</v>
      </c>
      <c r="D285" s="22" t="str">
        <f>'Productos adicionales'!D32</f>
        <v>Puntero</v>
      </c>
      <c r="E285" s="22" t="str">
        <f>'Productos adicionales'!E32</f>
        <v>50cm</v>
      </c>
      <c r="F285" s="22" t="str">
        <f>'Productos adicionales'!F32</f>
        <v>S</v>
      </c>
      <c r="G285" s="22">
        <f>'Productos adicionales'!G32</f>
        <v>4</v>
      </c>
      <c r="H285" s="22">
        <f>'Productos adicionales'!H32</f>
        <v>0</v>
      </c>
      <c r="I285" s="57" t="str">
        <f t="shared" si="17"/>
        <v/>
      </c>
      <c r="J285" s="58"/>
      <c r="L285" s="22" t="str">
        <f t="shared" si="19"/>
        <v/>
      </c>
      <c r="M285" s="22" t="str">
        <f t="shared" ca="1" si="18"/>
        <v xml:space="preserve"> </v>
      </c>
    </row>
    <row r="286" spans="1:13" s="22" customFormat="1" ht="40.049999999999997" customHeight="1" x14ac:dyDescent="0.3">
      <c r="A286" s="22" t="e">
        <f t="shared" si="16"/>
        <v>#REF!</v>
      </c>
      <c r="B286" s="55" t="str">
        <f>'Productos adicionales'!B33</f>
        <v>2168890</v>
      </c>
      <c r="C286" s="22" t="str">
        <f>'Productos adicionales'!C33</f>
        <v>Cincel TE-SPX FM 36 MP4</v>
      </c>
      <c r="D286" s="22" t="str">
        <f>'Productos adicionales'!D33</f>
        <v>Plano</v>
      </c>
      <c r="E286" s="22" t="str">
        <f>'Productos adicionales'!E33</f>
        <v>36cm</v>
      </c>
      <c r="F286" s="22" t="str">
        <f>'Productos adicionales'!F33</f>
        <v>S</v>
      </c>
      <c r="G286" s="22">
        <f>'Productos adicionales'!G33</f>
        <v>4</v>
      </c>
      <c r="H286" s="22">
        <f>'Productos adicionales'!H33</f>
        <v>0</v>
      </c>
      <c r="I286" s="57" t="str">
        <f t="shared" si="17"/>
        <v/>
      </c>
      <c r="J286" s="58"/>
      <c r="L286" s="22" t="str">
        <f t="shared" si="19"/>
        <v/>
      </c>
      <c r="M286" s="22" t="str">
        <f t="shared" ca="1" si="18"/>
        <v xml:space="preserve"> </v>
      </c>
    </row>
    <row r="287" spans="1:13" s="22" customFormat="1" ht="40.049999999999997" customHeight="1" x14ac:dyDescent="0.3">
      <c r="A287" s="22" t="e">
        <f t="shared" si="16"/>
        <v>#REF!</v>
      </c>
      <c r="B287" s="55">
        <f>'Productos adicionales'!B34</f>
        <v>2168878</v>
      </c>
      <c r="C287" s="22" t="str">
        <f>'Productos adicionales'!C34</f>
        <v>Cincel TE-SPX SPM 5/36 cincel espátula</v>
      </c>
      <c r="D287" s="22" t="str">
        <f>'Productos adicionales'!D34</f>
        <v>Espatula</v>
      </c>
      <c r="E287" s="22" t="str">
        <f>'Productos adicionales'!E34</f>
        <v>36cm</v>
      </c>
      <c r="F287" s="22" t="str">
        <f>'Productos adicionales'!F34</f>
        <v>S</v>
      </c>
      <c r="G287" s="22">
        <f>'Productos adicionales'!G34</f>
        <v>1</v>
      </c>
      <c r="H287" s="22">
        <f>'Productos adicionales'!H34</f>
        <v>0</v>
      </c>
      <c r="I287" s="57" t="str">
        <f t="shared" si="17"/>
        <v/>
      </c>
      <c r="J287" s="58"/>
      <c r="L287" s="22" t="str">
        <f t="shared" si="19"/>
        <v/>
      </c>
      <c r="M287" s="22" t="str">
        <f t="shared" ca="1" si="18"/>
        <v xml:space="preserve"> </v>
      </c>
    </row>
    <row r="288" spans="1:13" s="22" customFormat="1" ht="40.049999999999997" customHeight="1" x14ac:dyDescent="0.3">
      <c r="A288" s="22" t="e">
        <f t="shared" si="16"/>
        <v>#REF!</v>
      </c>
      <c r="B288" s="55">
        <f>'Productos adicionales'!B35</f>
        <v>2168885</v>
      </c>
      <c r="C288" s="22" t="str">
        <f>'Productos adicionales'!C35</f>
        <v>Cincel TE-SPX SPM 8/50 cincel espátula</v>
      </c>
      <c r="D288" s="22" t="str">
        <f>'Productos adicionales'!D35</f>
        <v>Espatula</v>
      </c>
      <c r="E288" s="22" t="str">
        <f>'Productos adicionales'!E35</f>
        <v>50cm</v>
      </c>
      <c r="F288" s="22" t="str">
        <f>'Productos adicionales'!F35</f>
        <v>S</v>
      </c>
      <c r="G288" s="22">
        <f>'Productos adicionales'!G35</f>
        <v>1</v>
      </c>
      <c r="H288" s="22">
        <f>'Productos adicionales'!H35</f>
        <v>0</v>
      </c>
      <c r="I288" s="57" t="str">
        <f t="shared" si="17"/>
        <v/>
      </c>
      <c r="J288" s="58"/>
      <c r="L288" s="22" t="str">
        <f t="shared" si="19"/>
        <v/>
      </c>
      <c r="M288" s="22" t="str">
        <f t="shared" ca="1" si="18"/>
        <v xml:space="preserve"> </v>
      </c>
    </row>
    <row r="289" spans="1:13" s="22" customFormat="1" ht="40.049999999999997" customHeight="1" x14ac:dyDescent="0.3">
      <c r="A289" s="22" t="e">
        <f t="shared" si="16"/>
        <v>#REF!</v>
      </c>
      <c r="B289" s="55">
        <f>'Productos adicionales'!B36</f>
        <v>2168886</v>
      </c>
      <c r="C289" s="22" t="str">
        <f>'Productos adicionales'!C36</f>
        <v>Cincel TE-SPX SPM 12/50 cincel espátula</v>
      </c>
      <c r="D289" s="22" t="str">
        <f>'Productos adicionales'!D36</f>
        <v>Espatula</v>
      </c>
      <c r="E289" s="22" t="str">
        <f>'Productos adicionales'!E36</f>
        <v>50cm</v>
      </c>
      <c r="F289" s="22" t="str">
        <f>'Productos adicionales'!F36</f>
        <v>S</v>
      </c>
      <c r="G289" s="22">
        <f>'Productos adicionales'!G36</f>
        <v>1</v>
      </c>
      <c r="H289" s="22">
        <f>'Productos adicionales'!H36</f>
        <v>0</v>
      </c>
      <c r="I289" s="57" t="str">
        <f t="shared" si="17"/>
        <v/>
      </c>
      <c r="J289" s="58"/>
      <c r="L289" s="22" t="str">
        <f t="shared" si="19"/>
        <v/>
      </c>
      <c r="M289" s="22" t="str">
        <f t="shared" ref="M289:M320" ca="1" si="20">IFERROR(OFFSET($B$1,SMALL(L:L,$A289 )-1,0),"")&amp;" "&amp;IFERROR(OFFSET($I$1,SMALL(L:L,$A289 )-1,0),"")</f>
        <v xml:space="preserve"> </v>
      </c>
    </row>
    <row r="290" spans="1:13" s="22" customFormat="1" ht="40.049999999999997" customHeight="1" x14ac:dyDescent="0.3">
      <c r="A290" s="22" t="e">
        <f t="shared" si="16"/>
        <v>#REF!</v>
      </c>
      <c r="B290" s="55">
        <f>'Productos adicionales'!B37</f>
        <v>2168894</v>
      </c>
      <c r="C290" s="22" t="str">
        <f>'Productos adicionales'!C37</f>
        <v>Cincel TE-SPX SM-FM 36 juego</v>
      </c>
      <c r="D290" s="22" t="str">
        <f>'Productos adicionales'!D37</f>
        <v>Plano</v>
      </c>
      <c r="E290" s="22" t="str">
        <f>'Productos adicionales'!E37</f>
        <v>36cm</v>
      </c>
      <c r="F290" s="22" t="str">
        <f>'Productos adicionales'!F37</f>
        <v>S</v>
      </c>
      <c r="G290" s="22">
        <f>'Productos adicionales'!G37</f>
        <v>1</v>
      </c>
      <c r="H290" s="22">
        <f>'Productos adicionales'!H37</f>
        <v>0</v>
      </c>
      <c r="I290" s="57" t="str">
        <f t="shared" si="17"/>
        <v/>
      </c>
      <c r="J290" s="58"/>
      <c r="L290" s="22" t="str">
        <f t="shared" si="19"/>
        <v/>
      </c>
      <c r="M290" s="22" t="str">
        <f t="shared" ca="1" si="20"/>
        <v xml:space="preserve"> </v>
      </c>
    </row>
    <row r="291" spans="1:13" s="22" customFormat="1" ht="40.049999999999997" customHeight="1" x14ac:dyDescent="0.3">
      <c r="A291" s="22" t="e">
        <f t="shared" si="16"/>
        <v>#REF!</v>
      </c>
      <c r="B291" s="55">
        <f>'Productos adicionales'!B38</f>
        <v>2168895</v>
      </c>
      <c r="C291" s="22" t="str">
        <f>'Productos adicionales'!C38</f>
        <v>Cincel TE-SPX SM-FM 50 juego</v>
      </c>
      <c r="D291" s="22" t="str">
        <f>'Productos adicionales'!D38</f>
        <v>Plano</v>
      </c>
      <c r="E291" s="22" t="str">
        <f>'Productos adicionales'!E38</f>
        <v>50cm</v>
      </c>
      <c r="F291" s="22" t="str">
        <f>'Productos adicionales'!F38</f>
        <v>S</v>
      </c>
      <c r="G291" s="22">
        <f>'Productos adicionales'!G38</f>
        <v>1</v>
      </c>
      <c r="H291" s="22">
        <f>'Productos adicionales'!H38</f>
        <v>0</v>
      </c>
      <c r="I291" s="57" t="str">
        <f t="shared" si="17"/>
        <v/>
      </c>
      <c r="J291" s="58"/>
      <c r="L291" s="22" t="str">
        <f t="shared" si="19"/>
        <v/>
      </c>
      <c r="M291" s="22" t="str">
        <f t="shared" ca="1" si="20"/>
        <v xml:space="preserve"> </v>
      </c>
    </row>
    <row r="292" spans="1:13" s="22" customFormat="1" ht="40.049999999999997" customHeight="1" x14ac:dyDescent="0.3">
      <c r="A292" s="22" t="e">
        <f t="shared" si="16"/>
        <v>#REF!</v>
      </c>
      <c r="B292" s="55">
        <f>'Productos adicionales'!B39</f>
        <v>1829</v>
      </c>
      <c r="C292" s="22" t="str">
        <f>'Productos adicionales'!C39</f>
        <v>Cabeza de bujarda TP-SKHM 40</v>
      </c>
      <c r="D292" s="22" t="str">
        <f>'Productos adicionales'!D39</f>
        <v>Bujarda</v>
      </c>
      <c r="E292" s="22" t="str">
        <f>'Productos adicionales'!E39</f>
        <v>40cm</v>
      </c>
      <c r="F292" s="22" t="str">
        <f>'Productos adicionales'!F39</f>
        <v>S</v>
      </c>
      <c r="G292" s="22">
        <f>'Productos adicionales'!G39</f>
        <v>1</v>
      </c>
      <c r="H292" s="22">
        <f>'Productos adicionales'!H39</f>
        <v>0</v>
      </c>
      <c r="I292" s="57" t="str">
        <f t="shared" si="17"/>
        <v/>
      </c>
      <c r="J292" s="58"/>
      <c r="L292" s="22" t="str">
        <f t="shared" si="19"/>
        <v/>
      </c>
      <c r="M292" s="22" t="str">
        <f t="shared" ca="1" si="20"/>
        <v xml:space="preserve"> </v>
      </c>
    </row>
    <row r="293" spans="1:13" s="22" customFormat="1" ht="40.049999999999997" customHeight="1" x14ac:dyDescent="0.3">
      <c r="A293" s="22" t="e">
        <f t="shared" si="16"/>
        <v>#REF!</v>
      </c>
      <c r="B293" s="55">
        <f>'Productos adicionales'!B40</f>
        <v>312056</v>
      </c>
      <c r="C293" s="22" t="str">
        <f>'Productos adicionales'!C40</f>
        <v>Porta varilla TE-S-RD 5/8"</v>
      </c>
      <c r="D293" s="22">
        <f>'Productos adicionales'!D40</f>
        <v>0</v>
      </c>
      <c r="E293" s="22">
        <f>'Productos adicionales'!E40</f>
        <v>0</v>
      </c>
      <c r="F293" s="22" t="str">
        <f>'Productos adicionales'!F40</f>
        <v>S</v>
      </c>
      <c r="G293" s="22">
        <f>'Productos adicionales'!G40</f>
        <v>1</v>
      </c>
      <c r="H293" s="22">
        <f>'Productos adicionales'!H40</f>
        <v>0</v>
      </c>
      <c r="I293" s="57" t="str">
        <f t="shared" si="17"/>
        <v/>
      </c>
      <c r="J293" s="58"/>
      <c r="L293" s="22" t="str">
        <f t="shared" si="19"/>
        <v/>
      </c>
      <c r="M293" s="22" t="str">
        <f t="shared" ca="1" si="20"/>
        <v xml:space="preserve"> </v>
      </c>
    </row>
    <row r="294" spans="1:13" s="22" customFormat="1" ht="40.049999999999997" customHeight="1" x14ac:dyDescent="0.3">
      <c r="A294" s="22" t="e">
        <f t="shared" si="16"/>
        <v>#REF!</v>
      </c>
      <c r="B294" s="55">
        <f>'Productos adicionales'!B41</f>
        <v>312057</v>
      </c>
      <c r="C294" s="22" t="str">
        <f>'Productos adicionales'!C41</f>
        <v>Porta varilla TE-S-RD 3/4"</v>
      </c>
      <c r="D294" s="22">
        <f>'Productos adicionales'!D41</f>
        <v>0</v>
      </c>
      <c r="E294" s="22">
        <f>'Productos adicionales'!E41</f>
        <v>0</v>
      </c>
      <c r="F294" s="22" t="str">
        <f>'Productos adicionales'!F41</f>
        <v>S</v>
      </c>
      <c r="G294" s="22">
        <f>'Productos adicionales'!G41</f>
        <v>1</v>
      </c>
      <c r="H294" s="22">
        <f>'Productos adicionales'!H41</f>
        <v>0</v>
      </c>
      <c r="I294" s="57" t="str">
        <f t="shared" si="17"/>
        <v/>
      </c>
      <c r="J294" s="58"/>
      <c r="L294" s="22" t="str">
        <f t="shared" si="19"/>
        <v/>
      </c>
      <c r="M294" s="22" t="str">
        <f t="shared" ca="1" si="20"/>
        <v xml:space="preserve"> </v>
      </c>
    </row>
    <row r="295" spans="1:13" s="22" customFormat="1" ht="40.049999999999997" customHeight="1" x14ac:dyDescent="0.3">
      <c r="A295" s="22" t="e">
        <f t="shared" si="16"/>
        <v>#REF!</v>
      </c>
      <c r="B295" s="55" t="str">
        <f>'Productos adicionales'!B43</f>
        <v>Brocas encastre SDS-MAX (Y)</v>
      </c>
      <c r="C295" s="22">
        <f>'Productos adicionales'!C43</f>
        <v>0</v>
      </c>
      <c r="D295" s="22">
        <f>'Productos adicionales'!D43</f>
        <v>0</v>
      </c>
      <c r="E295" s="22">
        <f>'Productos adicionales'!E43</f>
        <v>0</v>
      </c>
      <c r="F295" s="22">
        <f>'Productos adicionales'!F43</f>
        <v>0</v>
      </c>
      <c r="G295" s="22">
        <f>'Productos adicionales'!G43</f>
        <v>0</v>
      </c>
      <c r="H295" s="22">
        <f>'Productos adicionales'!H43</f>
        <v>0</v>
      </c>
      <c r="I295" s="57" t="str">
        <f t="shared" si="17"/>
        <v/>
      </c>
      <c r="J295" s="58"/>
      <c r="L295" s="22" t="str">
        <f t="shared" si="19"/>
        <v/>
      </c>
      <c r="M295" s="22" t="str">
        <f t="shared" ca="1" si="20"/>
        <v xml:space="preserve"> </v>
      </c>
    </row>
    <row r="296" spans="1:13" s="22" customFormat="1" ht="40.049999999999997" customHeight="1" x14ac:dyDescent="0.3">
      <c r="A296" s="22" t="e">
        <f t="shared" si="16"/>
        <v>#REF!</v>
      </c>
      <c r="B296" s="55" t="str">
        <f>'Productos adicionales'!B44</f>
        <v>Ítem #</v>
      </c>
      <c r="C296" s="22" t="str">
        <f>'Productos adicionales'!C44</f>
        <v>Descripción</v>
      </c>
      <c r="D296" s="22" t="str">
        <f>'Productos adicionales'!D44</f>
        <v>Diámetro</v>
      </c>
      <c r="E296" s="22" t="str">
        <f>'Productos adicionales'!E44</f>
        <v>Longitud utilizable</v>
      </c>
      <c r="F296" s="22" t="str">
        <f>'Productos adicionales'!F44</f>
        <v>Denomicacion</v>
      </c>
      <c r="G296" s="22" t="str">
        <f>'Productos adicionales'!G44</f>
        <v>Tamaño embalaje</v>
      </c>
      <c r="H296" s="22" t="str">
        <f>'Productos adicionales'!H44</f>
        <v>Cantidad a ordenar</v>
      </c>
      <c r="I296" s="57" t="e">
        <f t="shared" si="17"/>
        <v>#VALUE!</v>
      </c>
      <c r="J296" s="58"/>
      <c r="L296" s="22" t="str">
        <f t="shared" si="19"/>
        <v/>
      </c>
      <c r="M296" s="22" t="str">
        <f t="shared" ca="1" si="20"/>
        <v xml:space="preserve"> </v>
      </c>
    </row>
    <row r="297" spans="1:13" s="22" customFormat="1" ht="40.049999999999997" customHeight="1" x14ac:dyDescent="0.3">
      <c r="A297" s="22" t="e">
        <f t="shared" si="16"/>
        <v>#REF!</v>
      </c>
      <c r="B297" s="55">
        <f>'Productos adicionales'!B45</f>
        <v>206509</v>
      </c>
      <c r="C297" s="22" t="str">
        <f>'Productos adicionales'!C45</f>
        <v>Broca para taladro TE-YX 1/2"-14"</v>
      </c>
      <c r="D297" s="22" t="str">
        <f>'Productos adicionales'!D45</f>
        <v>1/2"</v>
      </c>
      <c r="E297" s="22" t="str">
        <f>'Productos adicionales'!E45</f>
        <v>14"</v>
      </c>
      <c r="F297" s="22" t="str">
        <f>'Productos adicionales'!F45</f>
        <v>4 gavilanes</v>
      </c>
      <c r="G297" s="22">
        <f>'Productos adicionales'!G45</f>
        <v>1</v>
      </c>
      <c r="H297" s="22">
        <f>'Productos adicionales'!H45</f>
        <v>0</v>
      </c>
      <c r="I297" s="57" t="str">
        <f t="shared" si="17"/>
        <v/>
      </c>
      <c r="J297" s="58"/>
      <c r="L297" s="22" t="str">
        <f t="shared" si="19"/>
        <v/>
      </c>
      <c r="M297" s="22" t="str">
        <f t="shared" ca="1" si="20"/>
        <v xml:space="preserve"> </v>
      </c>
    </row>
    <row r="298" spans="1:13" s="22" customFormat="1" ht="40.049999999999997" customHeight="1" x14ac:dyDescent="0.3">
      <c r="A298" s="22" t="e">
        <f t="shared" si="16"/>
        <v>#REF!</v>
      </c>
      <c r="B298" s="55">
        <f>'Productos adicionales'!B46</f>
        <v>206510</v>
      </c>
      <c r="C298" s="22" t="str">
        <f>'Productos adicionales'!C46</f>
        <v>Broca para taladro TE-YX 1/2"-22"</v>
      </c>
      <c r="D298" s="22" t="str">
        <f>'Productos adicionales'!D46</f>
        <v>1/2"</v>
      </c>
      <c r="E298" s="22" t="str">
        <f>'Productos adicionales'!E46</f>
        <v>22"</v>
      </c>
      <c r="F298" s="22" t="str">
        <f>'Productos adicionales'!F46</f>
        <v>4 gavilanes</v>
      </c>
      <c r="G298" s="22">
        <f>'Productos adicionales'!G46</f>
        <v>1</v>
      </c>
      <c r="H298" s="22">
        <f>'Productos adicionales'!H46</f>
        <v>0</v>
      </c>
      <c r="I298" s="57" t="str">
        <f t="shared" si="17"/>
        <v/>
      </c>
      <c r="J298" s="58"/>
      <c r="L298" s="22" t="str">
        <f t="shared" si="19"/>
        <v/>
      </c>
      <c r="M298" s="22" t="str">
        <f t="shared" ca="1" si="20"/>
        <v xml:space="preserve"> </v>
      </c>
    </row>
    <row r="299" spans="1:13" s="22" customFormat="1" ht="40.049999999999997" customHeight="1" x14ac:dyDescent="0.3">
      <c r="A299" s="22" t="e">
        <f t="shared" si="16"/>
        <v>#REF!</v>
      </c>
      <c r="B299" s="55">
        <f>'Productos adicionales'!B47</f>
        <v>206511</v>
      </c>
      <c r="C299" s="22" t="str">
        <f>'Productos adicionales'!C47</f>
        <v>Broca para taladro TE-YX 9/16"-14"</v>
      </c>
      <c r="D299" s="22" t="str">
        <f>'Productos adicionales'!D47</f>
        <v>9/16"</v>
      </c>
      <c r="E299" s="22" t="str">
        <f>'Productos adicionales'!E47</f>
        <v>14"</v>
      </c>
      <c r="F299" s="22" t="str">
        <f>'Productos adicionales'!F47</f>
        <v>4 gavilanes</v>
      </c>
      <c r="G299" s="22">
        <f>'Productos adicionales'!G47</f>
        <v>1</v>
      </c>
      <c r="H299" s="22">
        <f>'Productos adicionales'!H47</f>
        <v>0</v>
      </c>
      <c r="I299" s="57" t="str">
        <f t="shared" si="17"/>
        <v/>
      </c>
      <c r="J299" s="58"/>
      <c r="L299" s="22" t="str">
        <f t="shared" si="19"/>
        <v/>
      </c>
      <c r="M299" s="22" t="str">
        <f t="shared" ca="1" si="20"/>
        <v xml:space="preserve"> </v>
      </c>
    </row>
    <row r="300" spans="1:13" s="22" customFormat="1" ht="40.049999999999997" customHeight="1" x14ac:dyDescent="0.3">
      <c r="A300" s="22" t="e">
        <f t="shared" si="16"/>
        <v>#REF!</v>
      </c>
      <c r="B300" s="55">
        <f>'Productos adicionales'!B48</f>
        <v>206512</v>
      </c>
      <c r="C300" s="22" t="str">
        <f>'Productos adicionales'!C48</f>
        <v>Broca para taladro TE-YX 9/16"-22"</v>
      </c>
      <c r="D300" s="22" t="str">
        <f>'Productos adicionales'!D48</f>
        <v>9/16"</v>
      </c>
      <c r="E300" s="22" t="str">
        <f>'Productos adicionales'!E48</f>
        <v>22"</v>
      </c>
      <c r="F300" s="22" t="str">
        <f>'Productos adicionales'!F48</f>
        <v>4 gavilanes</v>
      </c>
      <c r="G300" s="22">
        <f>'Productos adicionales'!G48</f>
        <v>1</v>
      </c>
      <c r="H300" s="22">
        <f>'Productos adicionales'!H48</f>
        <v>0</v>
      </c>
      <c r="I300" s="57" t="str">
        <f t="shared" si="17"/>
        <v/>
      </c>
      <c r="J300" s="58"/>
      <c r="L300" s="22" t="str">
        <f t="shared" si="19"/>
        <v/>
      </c>
      <c r="M300" s="22" t="str">
        <f t="shared" ca="1" si="20"/>
        <v xml:space="preserve"> </v>
      </c>
    </row>
    <row r="301" spans="1:13" s="22" customFormat="1" ht="40.049999999999997" customHeight="1" x14ac:dyDescent="0.3">
      <c r="A301" s="22" t="e">
        <f t="shared" si="16"/>
        <v>#REF!</v>
      </c>
      <c r="B301" s="55">
        <f>'Productos adicionales'!B49</f>
        <v>206513</v>
      </c>
      <c r="C301" s="22" t="str">
        <f>'Productos adicionales'!C49</f>
        <v>Broca para taladro TE-YX 5/8"-14"</v>
      </c>
      <c r="D301" s="22" t="str">
        <f>'Productos adicionales'!D49</f>
        <v>5/8"</v>
      </c>
      <c r="E301" s="22" t="str">
        <f>'Productos adicionales'!E49</f>
        <v>14"</v>
      </c>
      <c r="F301" s="22" t="str">
        <f>'Productos adicionales'!F49</f>
        <v>4 gavilanes</v>
      </c>
      <c r="G301" s="22">
        <f>'Productos adicionales'!G49</f>
        <v>1</v>
      </c>
      <c r="H301" s="22">
        <f>'Productos adicionales'!H49</f>
        <v>0</v>
      </c>
      <c r="I301" s="57" t="str">
        <f t="shared" ref="I301:I364" si="21">IF(CEILING(H301,G301)=0,"",CEILING(H301,G301))</f>
        <v/>
      </c>
      <c r="J301" s="58"/>
      <c r="L301" s="22" t="str">
        <f t="shared" si="19"/>
        <v/>
      </c>
      <c r="M301" s="22" t="str">
        <f t="shared" ca="1" si="20"/>
        <v xml:space="preserve"> </v>
      </c>
    </row>
    <row r="302" spans="1:13" s="22" customFormat="1" ht="40.049999999999997" customHeight="1" x14ac:dyDescent="0.3">
      <c r="A302" s="22" t="e">
        <f t="shared" si="16"/>
        <v>#REF!</v>
      </c>
      <c r="B302" s="55">
        <f>'Productos adicionales'!B50</f>
        <v>206514</v>
      </c>
      <c r="C302" s="22" t="str">
        <f>'Productos adicionales'!C50</f>
        <v>Broca para taladro TE-YX 5/8"-22"</v>
      </c>
      <c r="D302" s="22" t="str">
        <f>'Productos adicionales'!D50</f>
        <v>5/8"</v>
      </c>
      <c r="E302" s="22" t="str">
        <f>'Productos adicionales'!E50</f>
        <v>22"</v>
      </c>
      <c r="F302" s="22" t="str">
        <f>'Productos adicionales'!F50</f>
        <v>4 gavilanes</v>
      </c>
      <c r="G302" s="22">
        <f>'Productos adicionales'!G50</f>
        <v>1</v>
      </c>
      <c r="H302" s="22">
        <f>'Productos adicionales'!H50</f>
        <v>0</v>
      </c>
      <c r="I302" s="57" t="str">
        <f t="shared" si="21"/>
        <v/>
      </c>
      <c r="J302" s="58"/>
      <c r="L302" s="22" t="str">
        <f t="shared" si="19"/>
        <v/>
      </c>
      <c r="M302" s="22" t="str">
        <f t="shared" ca="1" si="20"/>
        <v xml:space="preserve"> </v>
      </c>
    </row>
    <row r="303" spans="1:13" s="22" customFormat="1" ht="40.049999999999997" customHeight="1" x14ac:dyDescent="0.3">
      <c r="A303" s="22" t="e">
        <f t="shared" si="16"/>
        <v>#REF!</v>
      </c>
      <c r="B303" s="55">
        <f>'Productos adicionales'!B51</f>
        <v>206515</v>
      </c>
      <c r="C303" s="22" t="str">
        <f>'Productos adicionales'!C51</f>
        <v>Broca para taladro TE-YX 5/8"-36"</v>
      </c>
      <c r="D303" s="22" t="str">
        <f>'Productos adicionales'!D51</f>
        <v>5/8"</v>
      </c>
      <c r="E303" s="22" t="str">
        <f>'Productos adicionales'!E51</f>
        <v>36"</v>
      </c>
      <c r="F303" s="22" t="str">
        <f>'Productos adicionales'!F51</f>
        <v>4 gavilanes</v>
      </c>
      <c r="G303" s="22">
        <f>'Productos adicionales'!G51</f>
        <v>1</v>
      </c>
      <c r="H303" s="22">
        <f>'Productos adicionales'!H51</f>
        <v>0</v>
      </c>
      <c r="I303" s="57" t="str">
        <f t="shared" si="21"/>
        <v/>
      </c>
      <c r="J303" s="58"/>
      <c r="L303" s="22" t="str">
        <f t="shared" si="19"/>
        <v/>
      </c>
      <c r="M303" s="22" t="str">
        <f t="shared" ca="1" si="20"/>
        <v xml:space="preserve"> </v>
      </c>
    </row>
    <row r="304" spans="1:13" s="22" customFormat="1" ht="40.049999999999997" customHeight="1" x14ac:dyDescent="0.3">
      <c r="A304" s="22" t="e">
        <f t="shared" si="16"/>
        <v>#REF!</v>
      </c>
      <c r="B304" s="55">
        <f>'Productos adicionales'!B52</f>
        <v>2165747</v>
      </c>
      <c r="C304" s="22" t="str">
        <f>'Productos adicionales'!C52</f>
        <v>Broca para taladro TE-YX 11/16"-13"</v>
      </c>
      <c r="D304" s="22" t="str">
        <f>'Productos adicionales'!D52</f>
        <v>11/16"</v>
      </c>
      <c r="E304" s="22" t="str">
        <f>'Productos adicionales'!E52</f>
        <v>13"</v>
      </c>
      <c r="F304" s="22" t="str">
        <f>'Productos adicionales'!F52</f>
        <v>4 gavilanes</v>
      </c>
      <c r="G304" s="22">
        <f>'Productos adicionales'!G52</f>
        <v>1</v>
      </c>
      <c r="H304" s="22">
        <f>'Productos adicionales'!H52</f>
        <v>0</v>
      </c>
      <c r="I304" s="57" t="str">
        <f t="shared" si="21"/>
        <v/>
      </c>
      <c r="J304" s="58"/>
      <c r="L304" s="22" t="str">
        <f t="shared" si="19"/>
        <v/>
      </c>
      <c r="M304" s="22" t="str">
        <f t="shared" ca="1" si="20"/>
        <v xml:space="preserve"> </v>
      </c>
    </row>
    <row r="305" spans="1:13" s="22" customFormat="1" ht="40.049999999999997" customHeight="1" x14ac:dyDescent="0.3">
      <c r="A305" s="22" t="e">
        <f t="shared" si="16"/>
        <v>#REF!</v>
      </c>
      <c r="B305" s="55" t="e">
        <f>'Productos adicionales'!#REF!</f>
        <v>#REF!</v>
      </c>
      <c r="C305" s="22" t="e">
        <f>'Productos adicionales'!#REF!</f>
        <v>#REF!</v>
      </c>
      <c r="D305" s="22" t="e">
        <f>'Productos adicionales'!#REF!</f>
        <v>#REF!</v>
      </c>
      <c r="E305" s="22" t="e">
        <f>'Productos adicionales'!#REF!</f>
        <v>#REF!</v>
      </c>
      <c r="F305" s="22" t="e">
        <f>'Productos adicionales'!#REF!</f>
        <v>#REF!</v>
      </c>
      <c r="G305" s="22" t="e">
        <f>'Productos adicionales'!#REF!</f>
        <v>#REF!</v>
      </c>
      <c r="H305" s="22" t="e">
        <f>'Productos adicionales'!#REF!</f>
        <v>#REF!</v>
      </c>
      <c r="I305" s="57" t="e">
        <f t="shared" si="21"/>
        <v>#REF!</v>
      </c>
      <c r="J305" s="58"/>
      <c r="L305" s="22" t="str">
        <f t="shared" si="19"/>
        <v/>
      </c>
      <c r="M305" s="22" t="str">
        <f t="shared" ca="1" si="20"/>
        <v xml:space="preserve"> </v>
      </c>
    </row>
    <row r="306" spans="1:13" s="22" customFormat="1" ht="40.049999999999997" customHeight="1" x14ac:dyDescent="0.3">
      <c r="A306" s="22" t="e">
        <f t="shared" si="16"/>
        <v>#REF!</v>
      </c>
      <c r="B306" s="55">
        <f>'Productos adicionales'!B53</f>
        <v>2165748</v>
      </c>
      <c r="C306" s="22" t="str">
        <f>'Productos adicionales'!C53</f>
        <v>Broca para taladro TE-YX 11/16"-21"</v>
      </c>
      <c r="D306" s="22" t="str">
        <f>'Productos adicionales'!D53</f>
        <v>11/16"</v>
      </c>
      <c r="E306" s="22" t="str">
        <f>'Productos adicionales'!E53</f>
        <v>21"</v>
      </c>
      <c r="F306" s="22" t="str">
        <f>'Productos adicionales'!F53</f>
        <v>4 gavilanes</v>
      </c>
      <c r="G306" s="22">
        <f>'Productos adicionales'!G53</f>
        <v>1</v>
      </c>
      <c r="H306" s="22">
        <f>'Productos adicionales'!H53</f>
        <v>0</v>
      </c>
      <c r="I306" s="57" t="str">
        <f t="shared" si="21"/>
        <v/>
      </c>
      <c r="J306" s="58"/>
      <c r="L306" s="22" t="str">
        <f t="shared" si="19"/>
        <v/>
      </c>
      <c r="M306" s="22" t="str">
        <f t="shared" ca="1" si="20"/>
        <v xml:space="preserve"> </v>
      </c>
    </row>
    <row r="307" spans="1:13" s="22" customFormat="1" ht="40.049999999999997" customHeight="1" x14ac:dyDescent="0.3">
      <c r="A307" s="22" t="e">
        <f t="shared" si="16"/>
        <v>#REF!</v>
      </c>
      <c r="B307" s="55" t="e">
        <f>'Productos adicionales'!#REF!</f>
        <v>#REF!</v>
      </c>
      <c r="C307" s="22" t="e">
        <f>'Productos adicionales'!#REF!</f>
        <v>#REF!</v>
      </c>
      <c r="D307" s="22" t="e">
        <f>'Productos adicionales'!#REF!</f>
        <v>#REF!</v>
      </c>
      <c r="E307" s="22" t="e">
        <f>'Productos adicionales'!#REF!</f>
        <v>#REF!</v>
      </c>
      <c r="F307" s="22" t="e">
        <f>'Productos adicionales'!#REF!</f>
        <v>#REF!</v>
      </c>
      <c r="G307" s="22" t="e">
        <f>'Productos adicionales'!#REF!</f>
        <v>#REF!</v>
      </c>
      <c r="H307" s="22" t="e">
        <f>'Productos adicionales'!#REF!</f>
        <v>#REF!</v>
      </c>
      <c r="I307" s="57" t="e">
        <f t="shared" si="21"/>
        <v>#REF!</v>
      </c>
      <c r="J307" s="58"/>
      <c r="L307" s="22" t="str">
        <f t="shared" si="19"/>
        <v/>
      </c>
      <c r="M307" s="22" t="str">
        <f t="shared" ca="1" si="20"/>
        <v xml:space="preserve"> </v>
      </c>
    </row>
    <row r="308" spans="1:13" s="22" customFormat="1" ht="40.049999999999997" customHeight="1" x14ac:dyDescent="0.3">
      <c r="A308" s="22" t="e">
        <f t="shared" si="16"/>
        <v>#REF!</v>
      </c>
      <c r="B308" s="55">
        <f>'Productos adicionales'!B54</f>
        <v>2165749</v>
      </c>
      <c r="C308" s="22" t="str">
        <f>'Productos adicionales'!C54</f>
        <v>Broca para taladro TE-YX 3/4"-13"</v>
      </c>
      <c r="D308" s="22" t="str">
        <f>'Productos adicionales'!D54</f>
        <v>3/4"</v>
      </c>
      <c r="E308" s="22" t="str">
        <f>'Productos adicionales'!E54</f>
        <v>13"</v>
      </c>
      <c r="F308" s="22" t="str">
        <f>'Productos adicionales'!F54</f>
        <v>4 gavilanes</v>
      </c>
      <c r="G308" s="22">
        <f>'Productos adicionales'!G54</f>
        <v>1</v>
      </c>
      <c r="H308" s="22">
        <f>'Productos adicionales'!H54</f>
        <v>0</v>
      </c>
      <c r="I308" s="57" t="str">
        <f t="shared" si="21"/>
        <v/>
      </c>
      <c r="J308" s="58"/>
      <c r="L308" s="22" t="str">
        <f t="shared" si="19"/>
        <v/>
      </c>
      <c r="M308" s="22" t="str">
        <f t="shared" ca="1" si="20"/>
        <v xml:space="preserve"> </v>
      </c>
    </row>
    <row r="309" spans="1:13" s="22" customFormat="1" ht="40.049999999999997" customHeight="1" x14ac:dyDescent="0.3">
      <c r="A309" s="22" t="e">
        <f t="shared" si="16"/>
        <v>#REF!</v>
      </c>
      <c r="B309" s="55" t="e">
        <f>'Productos adicionales'!#REF!</f>
        <v>#REF!</v>
      </c>
      <c r="C309" s="22" t="e">
        <f>'Productos adicionales'!#REF!</f>
        <v>#REF!</v>
      </c>
      <c r="D309" s="22" t="e">
        <f>'Productos adicionales'!#REF!</f>
        <v>#REF!</v>
      </c>
      <c r="E309" s="22" t="e">
        <f>'Productos adicionales'!#REF!</f>
        <v>#REF!</v>
      </c>
      <c r="F309" s="22" t="e">
        <f>'Productos adicionales'!#REF!</f>
        <v>#REF!</v>
      </c>
      <c r="G309" s="22" t="e">
        <f>'Productos adicionales'!#REF!</f>
        <v>#REF!</v>
      </c>
      <c r="H309" s="22" t="e">
        <f>'Productos adicionales'!#REF!</f>
        <v>#REF!</v>
      </c>
      <c r="I309" s="57" t="e">
        <f t="shared" si="21"/>
        <v>#REF!</v>
      </c>
      <c r="J309" s="58"/>
      <c r="L309" s="22" t="str">
        <f t="shared" si="19"/>
        <v/>
      </c>
      <c r="M309" s="22" t="str">
        <f t="shared" ca="1" si="20"/>
        <v xml:space="preserve"> </v>
      </c>
    </row>
    <row r="310" spans="1:13" s="22" customFormat="1" ht="40.049999999999997" customHeight="1" x14ac:dyDescent="0.3">
      <c r="A310" s="22" t="e">
        <f t="shared" si="16"/>
        <v>#REF!</v>
      </c>
      <c r="B310" s="55">
        <f>'Productos adicionales'!B55</f>
        <v>2165900</v>
      </c>
      <c r="C310" s="22" t="str">
        <f>'Productos adicionales'!C55</f>
        <v>Broca para taladro TE-YX 3/4"-21"</v>
      </c>
      <c r="D310" s="22" t="str">
        <f>'Productos adicionales'!D55</f>
        <v>3/4"</v>
      </c>
      <c r="E310" s="22" t="str">
        <f>'Productos adicionales'!E55</f>
        <v>21"</v>
      </c>
      <c r="F310" s="22" t="str">
        <f>'Productos adicionales'!F55</f>
        <v>4 gavilanes</v>
      </c>
      <c r="G310" s="22">
        <f>'Productos adicionales'!G55</f>
        <v>1</v>
      </c>
      <c r="H310" s="22">
        <f>'Productos adicionales'!H55</f>
        <v>0</v>
      </c>
      <c r="I310" s="57" t="str">
        <f t="shared" si="21"/>
        <v/>
      </c>
      <c r="J310" s="58"/>
      <c r="L310" s="22" t="str">
        <f t="shared" si="19"/>
        <v/>
      </c>
      <c r="M310" s="22" t="str">
        <f t="shared" ca="1" si="20"/>
        <v xml:space="preserve"> </v>
      </c>
    </row>
    <row r="311" spans="1:13" s="22" customFormat="1" ht="40.049999999999997" customHeight="1" x14ac:dyDescent="0.3">
      <c r="A311" s="22" t="e">
        <f t="shared" si="16"/>
        <v>#REF!</v>
      </c>
      <c r="B311" s="55" t="e">
        <f>'Productos adicionales'!#REF!</f>
        <v>#REF!</v>
      </c>
      <c r="C311" s="22" t="e">
        <f>'Productos adicionales'!#REF!</f>
        <v>#REF!</v>
      </c>
      <c r="D311" s="22" t="e">
        <f>'Productos adicionales'!#REF!</f>
        <v>#REF!</v>
      </c>
      <c r="E311" s="22" t="e">
        <f>'Productos adicionales'!#REF!</f>
        <v>#REF!</v>
      </c>
      <c r="F311" s="22" t="e">
        <f>'Productos adicionales'!#REF!</f>
        <v>#REF!</v>
      </c>
      <c r="G311" s="22" t="e">
        <f>'Productos adicionales'!#REF!</f>
        <v>#REF!</v>
      </c>
      <c r="H311" s="22" t="e">
        <f>'Productos adicionales'!#REF!</f>
        <v>#REF!</v>
      </c>
      <c r="I311" s="57" t="e">
        <f t="shared" si="21"/>
        <v>#REF!</v>
      </c>
      <c r="J311" s="58"/>
      <c r="L311" s="22" t="str">
        <f t="shared" ref="L311:L374" si="22">IF(ISNUMBER(I311),IF($I311 &lt;&gt; "",ROW(),""),"")</f>
        <v/>
      </c>
      <c r="M311" s="22" t="str">
        <f t="shared" ca="1" si="20"/>
        <v xml:space="preserve"> </v>
      </c>
    </row>
    <row r="312" spans="1:13" s="22" customFormat="1" ht="40.049999999999997" customHeight="1" x14ac:dyDescent="0.3">
      <c r="A312" s="22" t="e">
        <f t="shared" si="16"/>
        <v>#REF!</v>
      </c>
      <c r="B312" s="55">
        <f>'Productos adicionales'!B56</f>
        <v>293474</v>
      </c>
      <c r="C312" s="22" t="str">
        <f>'Productos adicionales'!C56</f>
        <v>Broca para taladro TE-YX 3/4"-36"</v>
      </c>
      <c r="D312" s="22" t="str">
        <f>'Productos adicionales'!D56</f>
        <v>3/4"</v>
      </c>
      <c r="E312" s="22" t="str">
        <f>'Productos adicionales'!E56</f>
        <v>36"</v>
      </c>
      <c r="F312" s="22" t="str">
        <f>'Productos adicionales'!F56</f>
        <v>4 gavilanes</v>
      </c>
      <c r="G312" s="22">
        <f>'Productos adicionales'!G56</f>
        <v>1</v>
      </c>
      <c r="H312" s="22">
        <f>'Productos adicionales'!H56</f>
        <v>0</v>
      </c>
      <c r="I312" s="57" t="str">
        <f t="shared" si="21"/>
        <v/>
      </c>
      <c r="J312" s="58"/>
      <c r="L312" s="22" t="str">
        <f t="shared" si="22"/>
        <v/>
      </c>
      <c r="M312" s="22" t="str">
        <f t="shared" ca="1" si="20"/>
        <v xml:space="preserve"> </v>
      </c>
    </row>
    <row r="313" spans="1:13" s="22" customFormat="1" ht="40.049999999999997" customHeight="1" x14ac:dyDescent="0.3">
      <c r="A313" s="22" t="e">
        <f t="shared" si="16"/>
        <v>#REF!</v>
      </c>
      <c r="B313" s="55">
        <f>'Productos adicionales'!B57</f>
        <v>2165902</v>
      </c>
      <c r="C313" s="22" t="str">
        <f>'Productos adicionales'!C57</f>
        <v>Broca para taladro TE-YX 13/16"-21"</v>
      </c>
      <c r="D313" s="22" t="str">
        <f>'Productos adicionales'!D57</f>
        <v>13/16"</v>
      </c>
      <c r="E313" s="22" t="str">
        <f>'Productos adicionales'!E57</f>
        <v>21"</v>
      </c>
      <c r="F313" s="22" t="str">
        <f>'Productos adicionales'!F57</f>
        <v>4 gavilanes</v>
      </c>
      <c r="G313" s="22">
        <f>'Productos adicionales'!G57</f>
        <v>1</v>
      </c>
      <c r="H313" s="22">
        <f>'Productos adicionales'!H57</f>
        <v>0</v>
      </c>
      <c r="I313" s="57" t="str">
        <f t="shared" si="21"/>
        <v/>
      </c>
      <c r="J313" s="58"/>
      <c r="L313" s="22" t="str">
        <f t="shared" si="22"/>
        <v/>
      </c>
      <c r="M313" s="22" t="str">
        <f t="shared" ca="1" si="20"/>
        <v xml:space="preserve"> </v>
      </c>
    </row>
    <row r="314" spans="1:13" s="22" customFormat="1" ht="40.049999999999997" customHeight="1" x14ac:dyDescent="0.3">
      <c r="A314" s="22" t="e">
        <f t="shared" si="16"/>
        <v>#REF!</v>
      </c>
      <c r="B314" s="55">
        <f>'Productos adicionales'!B58</f>
        <v>2165903</v>
      </c>
      <c r="C314" s="22" t="str">
        <f>'Productos adicionales'!C58</f>
        <v>Broca para taladro TE-YX 27/32"-13"</v>
      </c>
      <c r="D314" s="22" t="str">
        <f>'Productos adicionales'!D58</f>
        <v>27/32"</v>
      </c>
      <c r="E314" s="22" t="str">
        <f>'Productos adicionales'!E58</f>
        <v>13"</v>
      </c>
      <c r="F314" s="22" t="str">
        <f>'Productos adicionales'!F58</f>
        <v>4 gavilanes</v>
      </c>
      <c r="G314" s="22">
        <f>'Productos adicionales'!G58</f>
        <v>1</v>
      </c>
      <c r="H314" s="22">
        <f>'Productos adicionales'!H58</f>
        <v>0</v>
      </c>
      <c r="I314" s="57" t="str">
        <f t="shared" si="21"/>
        <v/>
      </c>
      <c r="J314" s="58"/>
      <c r="L314" s="22" t="str">
        <f t="shared" si="22"/>
        <v/>
      </c>
      <c r="M314" s="22" t="str">
        <f t="shared" ca="1" si="20"/>
        <v xml:space="preserve"> </v>
      </c>
    </row>
    <row r="315" spans="1:13" s="22" customFormat="1" ht="40.049999999999997" customHeight="1" x14ac:dyDescent="0.3">
      <c r="A315" s="22" t="e">
        <f t="shared" ref="A315:A378" si="23">A314+1</f>
        <v>#REF!</v>
      </c>
      <c r="B315" s="55">
        <f>'Productos adicionales'!B59</f>
        <v>2165904</v>
      </c>
      <c r="C315" s="22" t="str">
        <f>'Productos adicionales'!C59</f>
        <v>Broca para taladro TE-YX 27/32"-21"</v>
      </c>
      <c r="D315" s="22" t="str">
        <f>'Productos adicionales'!D59</f>
        <v>27/32"</v>
      </c>
      <c r="E315" s="22" t="str">
        <f>'Productos adicionales'!E59</f>
        <v>21"</v>
      </c>
      <c r="F315" s="22" t="str">
        <f>'Productos adicionales'!F59</f>
        <v>4 gavilanes</v>
      </c>
      <c r="G315" s="22">
        <f>'Productos adicionales'!G59</f>
        <v>1</v>
      </c>
      <c r="H315" s="22">
        <f>'Productos adicionales'!H59</f>
        <v>0</v>
      </c>
      <c r="I315" s="57" t="str">
        <f t="shared" si="21"/>
        <v/>
      </c>
      <c r="J315" s="58"/>
      <c r="L315" s="22" t="str">
        <f t="shared" si="22"/>
        <v/>
      </c>
      <c r="M315" s="22" t="str">
        <f t="shared" ca="1" si="20"/>
        <v xml:space="preserve"> </v>
      </c>
    </row>
    <row r="316" spans="1:13" s="22" customFormat="1" ht="40.049999999999997" customHeight="1" x14ac:dyDescent="0.3">
      <c r="A316" s="22" t="e">
        <f t="shared" si="23"/>
        <v>#REF!</v>
      </c>
      <c r="B316" s="55">
        <f>'Productos adicionales'!B60</f>
        <v>2165905</v>
      </c>
      <c r="C316" s="22" t="str">
        <f>'Productos adicionales'!C60</f>
        <v>Broca para taladro TE-YX 7/8"-13"</v>
      </c>
      <c r="D316" s="22" t="str">
        <f>'Productos adicionales'!D60</f>
        <v>7/8"</v>
      </c>
      <c r="E316" s="22" t="str">
        <f>'Productos adicionales'!E60</f>
        <v>13"</v>
      </c>
      <c r="F316" s="22" t="str">
        <f>'Productos adicionales'!F60</f>
        <v>4 gavilanes</v>
      </c>
      <c r="G316" s="22">
        <f>'Productos adicionales'!G60</f>
        <v>1</v>
      </c>
      <c r="H316" s="22">
        <f>'Productos adicionales'!H60</f>
        <v>0</v>
      </c>
      <c r="I316" s="57" t="str">
        <f t="shared" si="21"/>
        <v/>
      </c>
      <c r="J316" s="58"/>
      <c r="L316" s="22" t="str">
        <f t="shared" si="22"/>
        <v/>
      </c>
      <c r="M316" s="22" t="str">
        <f t="shared" ca="1" si="20"/>
        <v xml:space="preserve"> </v>
      </c>
    </row>
    <row r="317" spans="1:13" s="22" customFormat="1" ht="40.049999999999997" customHeight="1" x14ac:dyDescent="0.3">
      <c r="A317" s="22" t="e">
        <f t="shared" si="23"/>
        <v>#REF!</v>
      </c>
      <c r="B317" s="55" t="e">
        <f>'Productos adicionales'!#REF!</f>
        <v>#REF!</v>
      </c>
      <c r="C317" s="22" t="e">
        <f>'Productos adicionales'!#REF!</f>
        <v>#REF!</v>
      </c>
      <c r="D317" s="22" t="e">
        <f>'Productos adicionales'!#REF!</f>
        <v>#REF!</v>
      </c>
      <c r="E317" s="22" t="e">
        <f>'Productos adicionales'!#REF!</f>
        <v>#REF!</v>
      </c>
      <c r="F317" s="22" t="e">
        <f>'Productos adicionales'!#REF!</f>
        <v>#REF!</v>
      </c>
      <c r="G317" s="22" t="e">
        <f>'Productos adicionales'!#REF!</f>
        <v>#REF!</v>
      </c>
      <c r="H317" s="22" t="e">
        <f>'Productos adicionales'!#REF!</f>
        <v>#REF!</v>
      </c>
      <c r="I317" s="57" t="e">
        <f t="shared" si="21"/>
        <v>#REF!</v>
      </c>
      <c r="J317" s="58"/>
      <c r="L317" s="22" t="str">
        <f t="shared" si="22"/>
        <v/>
      </c>
      <c r="M317" s="22" t="str">
        <f t="shared" ca="1" si="20"/>
        <v xml:space="preserve"> </v>
      </c>
    </row>
    <row r="318" spans="1:13" s="22" customFormat="1" ht="40.049999999999997" customHeight="1" x14ac:dyDescent="0.3">
      <c r="A318" s="22" t="e">
        <f t="shared" si="23"/>
        <v>#REF!</v>
      </c>
      <c r="B318" s="55">
        <f>'Productos adicionales'!B61</f>
        <v>2165906</v>
      </c>
      <c r="C318" s="22" t="str">
        <f>'Productos adicionales'!C61</f>
        <v>Broca para taladro TE-YX 7/8"-21"</v>
      </c>
      <c r="D318" s="22" t="str">
        <f>'Productos adicionales'!D61</f>
        <v>7/8"</v>
      </c>
      <c r="E318" s="22" t="str">
        <f>'Productos adicionales'!E61</f>
        <v>21"</v>
      </c>
      <c r="F318" s="22" t="str">
        <f>'Productos adicionales'!F61</f>
        <v>4 gavilanes</v>
      </c>
      <c r="G318" s="22">
        <f>'Productos adicionales'!G61</f>
        <v>1</v>
      </c>
      <c r="H318" s="22">
        <f>'Productos adicionales'!H61</f>
        <v>0</v>
      </c>
      <c r="I318" s="57" t="str">
        <f t="shared" si="21"/>
        <v/>
      </c>
      <c r="J318" s="58"/>
      <c r="L318" s="22" t="str">
        <f t="shared" si="22"/>
        <v/>
      </c>
      <c r="M318" s="22" t="str">
        <f t="shared" ca="1" si="20"/>
        <v xml:space="preserve"> </v>
      </c>
    </row>
    <row r="319" spans="1:13" s="22" customFormat="1" ht="40.049999999999997" customHeight="1" x14ac:dyDescent="0.3">
      <c r="A319" s="22" t="e">
        <f t="shared" si="23"/>
        <v>#REF!</v>
      </c>
      <c r="B319" s="55" t="e">
        <f>'Productos adicionales'!#REF!</f>
        <v>#REF!</v>
      </c>
      <c r="C319" s="22" t="e">
        <f>'Productos adicionales'!#REF!</f>
        <v>#REF!</v>
      </c>
      <c r="D319" s="22" t="e">
        <f>'Productos adicionales'!#REF!</f>
        <v>#REF!</v>
      </c>
      <c r="E319" s="22" t="e">
        <f>'Productos adicionales'!#REF!</f>
        <v>#REF!</v>
      </c>
      <c r="F319" s="22" t="e">
        <f>'Productos adicionales'!#REF!</f>
        <v>#REF!</v>
      </c>
      <c r="G319" s="22" t="e">
        <f>'Productos adicionales'!#REF!</f>
        <v>#REF!</v>
      </c>
      <c r="H319" s="22" t="e">
        <f>'Productos adicionales'!#REF!</f>
        <v>#REF!</v>
      </c>
      <c r="I319" s="57" t="e">
        <f t="shared" si="21"/>
        <v>#REF!</v>
      </c>
      <c r="J319" s="58"/>
      <c r="L319" s="22" t="str">
        <f t="shared" si="22"/>
        <v/>
      </c>
      <c r="M319" s="22" t="str">
        <f t="shared" ca="1" si="20"/>
        <v xml:space="preserve"> </v>
      </c>
    </row>
    <row r="320" spans="1:13" s="22" customFormat="1" ht="40.049999999999997" customHeight="1" x14ac:dyDescent="0.3">
      <c r="A320" s="22" t="e">
        <f t="shared" si="23"/>
        <v>#REF!</v>
      </c>
      <c r="B320" s="55">
        <f>'Productos adicionales'!B62</f>
        <v>293480</v>
      </c>
      <c r="C320" s="22" t="str">
        <f>'Productos adicionales'!C62</f>
        <v>Broca para taladro TE-YX 7/8"-36"</v>
      </c>
      <c r="D320" s="22" t="str">
        <f>'Productos adicionales'!D62</f>
        <v>7/8"</v>
      </c>
      <c r="E320" s="22" t="str">
        <f>'Productos adicionales'!E62</f>
        <v>36"</v>
      </c>
      <c r="F320" s="22" t="str">
        <f>'Productos adicionales'!F62</f>
        <v>4 gavilanes</v>
      </c>
      <c r="G320" s="22">
        <f>'Productos adicionales'!G62</f>
        <v>1</v>
      </c>
      <c r="H320" s="22">
        <f>'Productos adicionales'!H62</f>
        <v>0</v>
      </c>
      <c r="I320" s="57" t="str">
        <f t="shared" si="21"/>
        <v/>
      </c>
      <c r="J320" s="58"/>
      <c r="L320" s="22" t="str">
        <f t="shared" si="22"/>
        <v/>
      </c>
      <c r="M320" s="22" t="str">
        <f t="shared" ca="1" si="20"/>
        <v xml:space="preserve"> </v>
      </c>
    </row>
    <row r="321" spans="1:13" s="22" customFormat="1" ht="40.049999999999997" customHeight="1" x14ac:dyDescent="0.3">
      <c r="A321" s="22" t="e">
        <f t="shared" si="23"/>
        <v>#REF!</v>
      </c>
      <c r="B321" s="55">
        <f>'Productos adicionales'!B64</f>
        <v>2165909</v>
      </c>
      <c r="C321" s="22" t="str">
        <f>'Productos adicionales'!C64</f>
        <v>Broca para taladro TE-YX 26/52 1"-21"</v>
      </c>
      <c r="D321" s="22" t="str">
        <f>'Productos adicionales'!D64</f>
        <v>1"</v>
      </c>
      <c r="E321" s="22" t="str">
        <f>'Productos adicionales'!E64</f>
        <v>21"</v>
      </c>
      <c r="F321" s="22" t="str">
        <f>'Productos adicionales'!F64</f>
        <v>4 gavilanes</v>
      </c>
      <c r="G321" s="22">
        <f>'Productos adicionales'!G64</f>
        <v>1</v>
      </c>
      <c r="H321" s="22">
        <f>'Productos adicionales'!H64</f>
        <v>0</v>
      </c>
      <c r="I321" s="57" t="str">
        <f t="shared" si="21"/>
        <v/>
      </c>
      <c r="J321" s="58"/>
      <c r="L321" s="22" t="str">
        <f t="shared" si="22"/>
        <v/>
      </c>
      <c r="M321" s="22" t="str">
        <f t="shared" ref="M321:M352" ca="1" si="24">IFERROR(OFFSET($B$1,SMALL(L:L,$A321 )-1,0),"")&amp;" "&amp;IFERROR(OFFSET($I$1,SMALL(L:L,$A321 )-1,0),"")</f>
        <v xml:space="preserve"> </v>
      </c>
    </row>
    <row r="322" spans="1:13" s="22" customFormat="1" ht="40.049999999999997" customHeight="1" x14ac:dyDescent="0.3">
      <c r="A322" s="22" t="e">
        <f t="shared" si="23"/>
        <v>#REF!</v>
      </c>
      <c r="B322" s="55" t="e">
        <f>'Productos adicionales'!#REF!</f>
        <v>#REF!</v>
      </c>
      <c r="C322" s="22" t="e">
        <f>'Productos adicionales'!#REF!</f>
        <v>#REF!</v>
      </c>
      <c r="D322" s="22" t="e">
        <f>'Productos adicionales'!#REF!</f>
        <v>#REF!</v>
      </c>
      <c r="E322" s="22" t="e">
        <f>'Productos adicionales'!#REF!</f>
        <v>#REF!</v>
      </c>
      <c r="F322" s="22" t="e">
        <f>'Productos adicionales'!#REF!</f>
        <v>#REF!</v>
      </c>
      <c r="G322" s="22" t="e">
        <f>'Productos adicionales'!#REF!</f>
        <v>#REF!</v>
      </c>
      <c r="H322" s="22" t="e">
        <f>'Productos adicionales'!#REF!</f>
        <v>#REF!</v>
      </c>
      <c r="I322" s="57" t="e">
        <f t="shared" si="21"/>
        <v>#REF!</v>
      </c>
      <c r="J322" s="58"/>
      <c r="L322" s="22" t="str">
        <f t="shared" si="22"/>
        <v/>
      </c>
      <c r="M322" s="22" t="str">
        <f t="shared" ca="1" si="24"/>
        <v xml:space="preserve"> </v>
      </c>
    </row>
    <row r="323" spans="1:13" s="22" customFormat="1" ht="40.049999999999997" customHeight="1" x14ac:dyDescent="0.3">
      <c r="A323" s="22" t="e">
        <f t="shared" si="23"/>
        <v>#REF!</v>
      </c>
      <c r="B323" s="55">
        <f>'Productos adicionales'!B65</f>
        <v>292918</v>
      </c>
      <c r="C323" s="22" t="str">
        <f>'Productos adicionales'!C65</f>
        <v>Broca para taladro TE-YX 1"-36"</v>
      </c>
      <c r="D323" s="22" t="str">
        <f>'Productos adicionales'!D65</f>
        <v>1"</v>
      </c>
      <c r="E323" s="22" t="str">
        <f>'Productos adicionales'!E65</f>
        <v>36"</v>
      </c>
      <c r="F323" s="22" t="str">
        <f>'Productos adicionales'!F65</f>
        <v>4 gavilanes</v>
      </c>
      <c r="G323" s="22">
        <f>'Productos adicionales'!G65</f>
        <v>1</v>
      </c>
      <c r="H323" s="22">
        <f>'Productos adicionales'!H65</f>
        <v>0</v>
      </c>
      <c r="I323" s="57" t="str">
        <f t="shared" si="21"/>
        <v/>
      </c>
      <c r="J323" s="58"/>
      <c r="L323" s="22" t="str">
        <f t="shared" si="22"/>
        <v/>
      </c>
      <c r="M323" s="22" t="str">
        <f t="shared" ca="1" si="24"/>
        <v xml:space="preserve"> </v>
      </c>
    </row>
    <row r="324" spans="1:13" s="22" customFormat="1" ht="40.049999999999997" customHeight="1" x14ac:dyDescent="0.3">
      <c r="A324" s="22" t="e">
        <f t="shared" si="23"/>
        <v>#REF!</v>
      </c>
      <c r="B324" s="55">
        <f>'Productos adicionales'!B66</f>
        <v>2165911</v>
      </c>
      <c r="C324" s="22" t="str">
        <f>'Productos adicionales'!C66</f>
        <v>Broca para taladro TE-YX 1 1/16"-21"</v>
      </c>
      <c r="D324" s="22" t="str">
        <f>'Productos adicionales'!D66</f>
        <v>1 1/16"</v>
      </c>
      <c r="E324" s="22" t="str">
        <f>'Productos adicionales'!E66</f>
        <v>21"</v>
      </c>
      <c r="F324" s="22" t="str">
        <f>'Productos adicionales'!F66</f>
        <v>4 gavilanes</v>
      </c>
      <c r="G324" s="22">
        <f>'Productos adicionales'!G66</f>
        <v>1</v>
      </c>
      <c r="H324" s="22">
        <f>'Productos adicionales'!H66</f>
        <v>0</v>
      </c>
      <c r="I324" s="57" t="str">
        <f t="shared" si="21"/>
        <v/>
      </c>
      <c r="J324" s="58"/>
      <c r="L324" s="22" t="str">
        <f t="shared" si="22"/>
        <v/>
      </c>
      <c r="M324" s="22" t="str">
        <f t="shared" ca="1" si="24"/>
        <v xml:space="preserve"> </v>
      </c>
    </row>
    <row r="325" spans="1:13" s="22" customFormat="1" ht="40.049999999999997" customHeight="1" x14ac:dyDescent="0.3">
      <c r="A325" s="22" t="e">
        <f t="shared" si="23"/>
        <v>#REF!</v>
      </c>
      <c r="B325" s="55">
        <f>'Productos adicionales'!B67</f>
        <v>2165912</v>
      </c>
      <c r="C325" s="22" t="str">
        <f>'Productos adicionales'!C67</f>
        <v>Broca para taladro TE-YX 1 1/8"-13"</v>
      </c>
      <c r="D325" s="22" t="str">
        <f>'Productos adicionales'!D67</f>
        <v>1 1/8"</v>
      </c>
      <c r="E325" s="22" t="str">
        <f>'Productos adicionales'!E67</f>
        <v>13"</v>
      </c>
      <c r="F325" s="22" t="str">
        <f>'Productos adicionales'!F67</f>
        <v>4 gavilanes</v>
      </c>
      <c r="G325" s="22">
        <f>'Productos adicionales'!G67</f>
        <v>1</v>
      </c>
      <c r="H325" s="22">
        <f>'Productos adicionales'!H67</f>
        <v>0</v>
      </c>
      <c r="I325" s="57" t="str">
        <f t="shared" si="21"/>
        <v/>
      </c>
      <c r="J325" s="58"/>
      <c r="L325" s="22" t="str">
        <f t="shared" si="22"/>
        <v/>
      </c>
      <c r="M325" s="22" t="str">
        <f t="shared" ca="1" si="24"/>
        <v xml:space="preserve"> </v>
      </c>
    </row>
    <row r="326" spans="1:13" s="22" customFormat="1" ht="40.049999999999997" customHeight="1" x14ac:dyDescent="0.3">
      <c r="A326" s="22" t="e">
        <f t="shared" si="23"/>
        <v>#REF!</v>
      </c>
      <c r="B326" s="55" t="e">
        <f>'Productos adicionales'!#REF!</f>
        <v>#REF!</v>
      </c>
      <c r="C326" s="22" t="e">
        <f>'Productos adicionales'!#REF!</f>
        <v>#REF!</v>
      </c>
      <c r="D326" s="22" t="e">
        <f>'Productos adicionales'!#REF!</f>
        <v>#REF!</v>
      </c>
      <c r="E326" s="22" t="e">
        <f>'Productos adicionales'!#REF!</f>
        <v>#REF!</v>
      </c>
      <c r="F326" s="22" t="e">
        <f>'Productos adicionales'!#REF!</f>
        <v>#REF!</v>
      </c>
      <c r="G326" s="22" t="e">
        <f>'Productos adicionales'!#REF!</f>
        <v>#REF!</v>
      </c>
      <c r="H326" s="22" t="e">
        <f>'Productos adicionales'!#REF!</f>
        <v>#REF!</v>
      </c>
      <c r="I326" s="57" t="e">
        <f t="shared" si="21"/>
        <v>#REF!</v>
      </c>
      <c r="J326" s="58"/>
      <c r="L326" s="22" t="str">
        <f t="shared" si="22"/>
        <v/>
      </c>
      <c r="M326" s="22" t="str">
        <f t="shared" ca="1" si="24"/>
        <v xml:space="preserve"> </v>
      </c>
    </row>
    <row r="327" spans="1:13" s="22" customFormat="1" ht="40.049999999999997" customHeight="1" x14ac:dyDescent="0.3">
      <c r="A327" s="22" t="e">
        <f t="shared" si="23"/>
        <v>#REF!</v>
      </c>
      <c r="B327" s="55">
        <f>'Productos adicionales'!B68</f>
        <v>2165913</v>
      </c>
      <c r="C327" s="22" t="str">
        <f>'Productos adicionales'!C68</f>
        <v>Broca para taladro TE-YX 1 1/8"-21"</v>
      </c>
      <c r="D327" s="22" t="str">
        <f>'Productos adicionales'!D68</f>
        <v>1 1/8"</v>
      </c>
      <c r="E327" s="22" t="str">
        <f>'Productos adicionales'!E68</f>
        <v>21"</v>
      </c>
      <c r="F327" s="22" t="str">
        <f>'Productos adicionales'!F68</f>
        <v>4 gavilanes</v>
      </c>
      <c r="G327" s="22">
        <f>'Productos adicionales'!G68</f>
        <v>1</v>
      </c>
      <c r="H327" s="22">
        <f>'Productos adicionales'!H68</f>
        <v>0</v>
      </c>
      <c r="I327" s="57" t="str">
        <f t="shared" si="21"/>
        <v/>
      </c>
      <c r="J327" s="58"/>
      <c r="L327" s="22" t="str">
        <f t="shared" si="22"/>
        <v/>
      </c>
      <c r="M327" s="22" t="str">
        <f t="shared" ca="1" si="24"/>
        <v xml:space="preserve"> </v>
      </c>
    </row>
    <row r="328" spans="1:13" s="22" customFormat="1" ht="40.049999999999997" customHeight="1" x14ac:dyDescent="0.3">
      <c r="A328" s="22" t="e">
        <f t="shared" si="23"/>
        <v>#REF!</v>
      </c>
      <c r="B328" s="55" t="e">
        <f>'Productos adicionales'!#REF!</f>
        <v>#REF!</v>
      </c>
      <c r="C328" s="22" t="e">
        <f>'Productos adicionales'!#REF!</f>
        <v>#REF!</v>
      </c>
      <c r="D328" s="22" t="e">
        <f>'Productos adicionales'!#REF!</f>
        <v>#REF!</v>
      </c>
      <c r="E328" s="22" t="e">
        <f>'Productos adicionales'!#REF!</f>
        <v>#REF!</v>
      </c>
      <c r="F328" s="22" t="e">
        <f>'Productos adicionales'!#REF!</f>
        <v>#REF!</v>
      </c>
      <c r="G328" s="22" t="e">
        <f>'Productos adicionales'!#REF!</f>
        <v>#REF!</v>
      </c>
      <c r="H328" s="22" t="e">
        <f>'Productos adicionales'!#REF!</f>
        <v>#REF!</v>
      </c>
      <c r="I328" s="57" t="e">
        <f t="shared" si="21"/>
        <v>#REF!</v>
      </c>
      <c r="J328" s="58"/>
      <c r="L328" s="22" t="str">
        <f t="shared" si="22"/>
        <v/>
      </c>
      <c r="M328" s="22" t="str">
        <f t="shared" ca="1" si="24"/>
        <v xml:space="preserve"> </v>
      </c>
    </row>
    <row r="329" spans="1:13" s="22" customFormat="1" ht="40.049999999999997" customHeight="1" x14ac:dyDescent="0.3">
      <c r="A329" s="22" t="e">
        <f t="shared" si="23"/>
        <v>#REF!</v>
      </c>
      <c r="B329" s="55">
        <f>'Productos adicionales'!B69</f>
        <v>292981</v>
      </c>
      <c r="C329" s="22" t="str">
        <f>'Productos adicionales'!C69</f>
        <v>Broca para taladro TE-YX 1 1/8"-36"</v>
      </c>
      <c r="D329" s="22" t="str">
        <f>'Productos adicionales'!D69</f>
        <v>1 1/8"</v>
      </c>
      <c r="E329" s="22" t="str">
        <f>'Productos adicionales'!E69</f>
        <v>36"</v>
      </c>
      <c r="F329" s="22" t="str">
        <f>'Productos adicionales'!F69</f>
        <v>4 gavilanes</v>
      </c>
      <c r="G329" s="22">
        <f>'Productos adicionales'!G69</f>
        <v>1</v>
      </c>
      <c r="H329" s="22">
        <f>'Productos adicionales'!H69</f>
        <v>0</v>
      </c>
      <c r="I329" s="57" t="str">
        <f t="shared" si="21"/>
        <v/>
      </c>
      <c r="J329" s="58"/>
      <c r="L329" s="22" t="str">
        <f t="shared" si="22"/>
        <v/>
      </c>
      <c r="M329" s="22" t="str">
        <f t="shared" ca="1" si="24"/>
        <v xml:space="preserve"> </v>
      </c>
    </row>
    <row r="330" spans="1:13" s="22" customFormat="1" ht="40.049999999999997" customHeight="1" x14ac:dyDescent="0.3">
      <c r="A330" s="22" t="e">
        <f t="shared" si="23"/>
        <v>#REF!</v>
      </c>
      <c r="B330" s="55">
        <f>'Productos adicionales'!B70</f>
        <v>2165915</v>
      </c>
      <c r="C330" s="22" t="str">
        <f>'Productos adicionales'!C70</f>
        <v>Broca para taladro TE-YX 1 1/4"-15"</v>
      </c>
      <c r="D330" s="22" t="str">
        <f>'Productos adicionales'!D70</f>
        <v>1 1/4"</v>
      </c>
      <c r="E330" s="22" t="str">
        <f>'Productos adicionales'!E70</f>
        <v>15"</v>
      </c>
      <c r="F330" s="22" t="str">
        <f>'Productos adicionales'!F70</f>
        <v>4 gavilanes</v>
      </c>
      <c r="G330" s="22">
        <f>'Productos adicionales'!G70</f>
        <v>1</v>
      </c>
      <c r="H330" s="22">
        <f>'Productos adicionales'!H70</f>
        <v>0</v>
      </c>
      <c r="I330" s="57" t="str">
        <f t="shared" si="21"/>
        <v/>
      </c>
      <c r="J330" s="58"/>
      <c r="L330" s="22" t="str">
        <f t="shared" si="22"/>
        <v/>
      </c>
      <c r="M330" s="22" t="str">
        <f t="shared" ca="1" si="24"/>
        <v xml:space="preserve"> </v>
      </c>
    </row>
    <row r="331" spans="1:13" s="22" customFormat="1" ht="40.049999999999997" customHeight="1" x14ac:dyDescent="0.3">
      <c r="A331" s="22" t="e">
        <f t="shared" si="23"/>
        <v>#REF!</v>
      </c>
      <c r="B331" s="55" t="e">
        <f>'Productos adicionales'!#REF!</f>
        <v>#REF!</v>
      </c>
      <c r="C331" s="22" t="e">
        <f>'Productos adicionales'!#REF!</f>
        <v>#REF!</v>
      </c>
      <c r="D331" s="22" t="e">
        <f>'Productos adicionales'!#REF!</f>
        <v>#REF!</v>
      </c>
      <c r="E331" s="22" t="e">
        <f>'Productos adicionales'!#REF!</f>
        <v>#REF!</v>
      </c>
      <c r="F331" s="22" t="e">
        <f>'Productos adicionales'!#REF!</f>
        <v>#REF!</v>
      </c>
      <c r="G331" s="22" t="e">
        <f>'Productos adicionales'!#REF!</f>
        <v>#REF!</v>
      </c>
      <c r="H331" s="22" t="e">
        <f>'Productos adicionales'!#REF!</f>
        <v>#REF!</v>
      </c>
      <c r="I331" s="57" t="e">
        <f t="shared" si="21"/>
        <v>#REF!</v>
      </c>
      <c r="J331" s="58"/>
      <c r="L331" s="22" t="str">
        <f t="shared" si="22"/>
        <v/>
      </c>
      <c r="M331" s="22" t="str">
        <f t="shared" ca="1" si="24"/>
        <v xml:space="preserve"> </v>
      </c>
    </row>
    <row r="332" spans="1:13" s="22" customFormat="1" ht="40.049999999999997" customHeight="1" x14ac:dyDescent="0.3">
      <c r="A332" s="22" t="e">
        <f t="shared" si="23"/>
        <v>#REF!</v>
      </c>
      <c r="B332" s="55">
        <f>'Productos adicionales'!B71</f>
        <v>2165916</v>
      </c>
      <c r="C332" s="22" t="str">
        <f>'Productos adicionales'!C71</f>
        <v>Broca para taladro TE-YX 1 1/4"-23"</v>
      </c>
      <c r="D332" s="22" t="str">
        <f>'Productos adicionales'!D71</f>
        <v>1 1/4"</v>
      </c>
      <c r="E332" s="22" t="str">
        <f>'Productos adicionales'!E71</f>
        <v>23"</v>
      </c>
      <c r="F332" s="22" t="str">
        <f>'Productos adicionales'!F71</f>
        <v>4 gavilanes</v>
      </c>
      <c r="G332" s="22">
        <f>'Productos adicionales'!G71</f>
        <v>1</v>
      </c>
      <c r="H332" s="22">
        <f>'Productos adicionales'!H71</f>
        <v>0</v>
      </c>
      <c r="I332" s="57" t="str">
        <f t="shared" si="21"/>
        <v/>
      </c>
      <c r="J332" s="58"/>
      <c r="L332" s="22" t="str">
        <f t="shared" si="22"/>
        <v/>
      </c>
      <c r="M332" s="22" t="str">
        <f t="shared" ca="1" si="24"/>
        <v xml:space="preserve"> </v>
      </c>
    </row>
    <row r="333" spans="1:13" s="22" customFormat="1" ht="40.049999999999997" customHeight="1" x14ac:dyDescent="0.3">
      <c r="A333" s="22" t="e">
        <f t="shared" si="23"/>
        <v>#REF!</v>
      </c>
      <c r="B333" s="55" t="e">
        <f>'Productos adicionales'!#REF!</f>
        <v>#REF!</v>
      </c>
      <c r="C333" s="22" t="e">
        <f>'Productos adicionales'!#REF!</f>
        <v>#REF!</v>
      </c>
      <c r="D333" s="22" t="e">
        <f>'Productos adicionales'!#REF!</f>
        <v>#REF!</v>
      </c>
      <c r="E333" s="22" t="e">
        <f>'Productos adicionales'!#REF!</f>
        <v>#REF!</v>
      </c>
      <c r="F333" s="22" t="e">
        <f>'Productos adicionales'!#REF!</f>
        <v>#REF!</v>
      </c>
      <c r="G333" s="22" t="e">
        <f>'Productos adicionales'!#REF!</f>
        <v>#REF!</v>
      </c>
      <c r="H333" s="22" t="e">
        <f>'Productos adicionales'!#REF!</f>
        <v>#REF!</v>
      </c>
      <c r="I333" s="57" t="e">
        <f t="shared" si="21"/>
        <v>#REF!</v>
      </c>
      <c r="J333" s="58"/>
      <c r="L333" s="22" t="str">
        <f t="shared" si="22"/>
        <v/>
      </c>
      <c r="M333" s="22" t="str">
        <f t="shared" ca="1" si="24"/>
        <v xml:space="preserve"> </v>
      </c>
    </row>
    <row r="334" spans="1:13" s="22" customFormat="1" ht="40.049999999999997" customHeight="1" x14ac:dyDescent="0.3">
      <c r="A334" s="22" t="e">
        <f t="shared" si="23"/>
        <v>#REF!</v>
      </c>
      <c r="B334" s="55">
        <f>'Productos adicionales'!B72</f>
        <v>293027</v>
      </c>
      <c r="C334" s="22" t="str">
        <f>'Productos adicionales'!C72</f>
        <v>Broca para taladro TE-YX 1 1/4"-36"</v>
      </c>
      <c r="D334" s="22" t="str">
        <f>'Productos adicionales'!D72</f>
        <v>1 1/4"</v>
      </c>
      <c r="E334" s="22" t="str">
        <f>'Productos adicionales'!E72</f>
        <v>36"</v>
      </c>
      <c r="F334" s="22" t="str">
        <f>'Productos adicionales'!F72</f>
        <v>4 gavilanes</v>
      </c>
      <c r="G334" s="22">
        <f>'Productos adicionales'!G72</f>
        <v>1</v>
      </c>
      <c r="H334" s="22">
        <f>'Productos adicionales'!H72</f>
        <v>0</v>
      </c>
      <c r="I334" s="57" t="str">
        <f t="shared" si="21"/>
        <v/>
      </c>
      <c r="J334" s="58"/>
      <c r="L334" s="22" t="str">
        <f t="shared" si="22"/>
        <v/>
      </c>
      <c r="M334" s="22" t="str">
        <f t="shared" ca="1" si="24"/>
        <v xml:space="preserve"> </v>
      </c>
    </row>
    <row r="335" spans="1:13" s="22" customFormat="1" ht="40.049999999999997" customHeight="1" x14ac:dyDescent="0.3">
      <c r="A335" s="22" t="e">
        <f t="shared" si="23"/>
        <v>#REF!</v>
      </c>
      <c r="B335" s="55">
        <f>'Productos adicionales'!B73</f>
        <v>2165918</v>
      </c>
      <c r="C335" s="22" t="str">
        <f>'Productos adicionales'!C73</f>
        <v>Broca para taladro TE-YX 1 3/8"-23"</v>
      </c>
      <c r="D335" s="22" t="str">
        <f>'Productos adicionales'!D73</f>
        <v>1 3/8"</v>
      </c>
      <c r="E335" s="22" t="str">
        <f>'Productos adicionales'!E73</f>
        <v>23"</v>
      </c>
      <c r="F335" s="22" t="str">
        <f>'Productos adicionales'!F73</f>
        <v>4 gavilanes</v>
      </c>
      <c r="G335" s="22">
        <f>'Productos adicionales'!G73</f>
        <v>1</v>
      </c>
      <c r="H335" s="22">
        <f>'Productos adicionales'!H73</f>
        <v>0</v>
      </c>
      <c r="I335" s="57" t="str">
        <f t="shared" si="21"/>
        <v/>
      </c>
      <c r="J335" s="58"/>
      <c r="L335" s="22" t="str">
        <f t="shared" si="22"/>
        <v/>
      </c>
      <c r="M335" s="22" t="str">
        <f t="shared" ca="1" si="24"/>
        <v xml:space="preserve"> </v>
      </c>
    </row>
    <row r="336" spans="1:13" s="22" customFormat="1" ht="40.049999999999997" customHeight="1" x14ac:dyDescent="0.3">
      <c r="A336" s="22" t="e">
        <f t="shared" si="23"/>
        <v>#REF!</v>
      </c>
      <c r="B336" s="55" t="e">
        <f>'Productos adicionales'!#REF!</f>
        <v>#REF!</v>
      </c>
      <c r="C336" s="22" t="e">
        <f>'Productos adicionales'!#REF!</f>
        <v>#REF!</v>
      </c>
      <c r="D336" s="22" t="e">
        <f>'Productos adicionales'!#REF!</f>
        <v>#REF!</v>
      </c>
      <c r="E336" s="22" t="e">
        <f>'Productos adicionales'!#REF!</f>
        <v>#REF!</v>
      </c>
      <c r="F336" s="22" t="e">
        <f>'Productos adicionales'!#REF!</f>
        <v>#REF!</v>
      </c>
      <c r="G336" s="22" t="e">
        <f>'Productos adicionales'!#REF!</f>
        <v>#REF!</v>
      </c>
      <c r="H336" s="22" t="e">
        <f>'Productos adicionales'!#REF!</f>
        <v>#REF!</v>
      </c>
      <c r="I336" s="57" t="e">
        <f t="shared" si="21"/>
        <v>#REF!</v>
      </c>
      <c r="J336" s="58"/>
      <c r="L336" s="22" t="str">
        <f t="shared" si="22"/>
        <v/>
      </c>
      <c r="M336" s="22" t="str">
        <f t="shared" ca="1" si="24"/>
        <v xml:space="preserve"> </v>
      </c>
    </row>
    <row r="337" spans="1:13" s="22" customFormat="1" ht="40.049999999999997" customHeight="1" x14ac:dyDescent="0.3">
      <c r="A337" s="22" t="e">
        <f t="shared" si="23"/>
        <v>#REF!</v>
      </c>
      <c r="B337" s="55">
        <f>'Productos adicionales'!B74</f>
        <v>2165919</v>
      </c>
      <c r="C337" s="22" t="str">
        <f>'Productos adicionales'!C74</f>
        <v>Broca para taladro TE-YX 1 3/8"-36"</v>
      </c>
      <c r="D337" s="22" t="str">
        <f>'Productos adicionales'!D74</f>
        <v>1 3/8"</v>
      </c>
      <c r="E337" s="22" t="str">
        <f>'Productos adicionales'!E74</f>
        <v>36"</v>
      </c>
      <c r="F337" s="22" t="str">
        <f>'Productos adicionales'!F74</f>
        <v>4 gavilanes</v>
      </c>
      <c r="G337" s="22">
        <f>'Productos adicionales'!G74</f>
        <v>1</v>
      </c>
      <c r="H337" s="22">
        <f>'Productos adicionales'!H74</f>
        <v>0</v>
      </c>
      <c r="I337" s="57" t="str">
        <f t="shared" si="21"/>
        <v/>
      </c>
      <c r="J337" s="58"/>
      <c r="L337" s="22" t="str">
        <f t="shared" si="22"/>
        <v/>
      </c>
      <c r="M337" s="22" t="str">
        <f t="shared" ca="1" si="24"/>
        <v xml:space="preserve"> </v>
      </c>
    </row>
    <row r="338" spans="1:13" s="22" customFormat="1" ht="40.049999999999997" customHeight="1" x14ac:dyDescent="0.3">
      <c r="A338" s="22" t="e">
        <f t="shared" si="23"/>
        <v>#REF!</v>
      </c>
      <c r="B338" s="55">
        <f>'Productos adicionales'!B75</f>
        <v>2165920</v>
      </c>
      <c r="C338" s="22" t="str">
        <f>'Productos adicionales'!C75</f>
        <v>Broca para taladro TE-YX 1 1/2"-15"</v>
      </c>
      <c r="D338" s="22" t="str">
        <f>'Productos adicionales'!D75</f>
        <v>1 1/2"</v>
      </c>
      <c r="E338" s="22" t="str">
        <f>'Productos adicionales'!E75</f>
        <v>15"</v>
      </c>
      <c r="F338" s="22" t="str">
        <f>'Productos adicionales'!F75</f>
        <v>4 gavilanes</v>
      </c>
      <c r="G338" s="22">
        <f>'Productos adicionales'!G75</f>
        <v>1</v>
      </c>
      <c r="H338" s="22">
        <f>'Productos adicionales'!H75</f>
        <v>0</v>
      </c>
      <c r="I338" s="57" t="str">
        <f t="shared" si="21"/>
        <v/>
      </c>
      <c r="J338" s="58"/>
      <c r="L338" s="22" t="str">
        <f t="shared" si="22"/>
        <v/>
      </c>
      <c r="M338" s="22" t="str">
        <f t="shared" ca="1" si="24"/>
        <v xml:space="preserve"> </v>
      </c>
    </row>
    <row r="339" spans="1:13" s="22" customFormat="1" ht="40.049999999999997" customHeight="1" x14ac:dyDescent="0.3">
      <c r="A339" s="22" t="e">
        <f t="shared" si="23"/>
        <v>#REF!</v>
      </c>
      <c r="B339" s="55" t="e">
        <f>'Productos adicionales'!#REF!</f>
        <v>#REF!</v>
      </c>
      <c r="C339" s="22" t="e">
        <f>'Productos adicionales'!#REF!</f>
        <v>#REF!</v>
      </c>
      <c r="D339" s="22" t="e">
        <f>'Productos adicionales'!#REF!</f>
        <v>#REF!</v>
      </c>
      <c r="E339" s="22" t="e">
        <f>'Productos adicionales'!#REF!</f>
        <v>#REF!</v>
      </c>
      <c r="F339" s="22" t="e">
        <f>'Productos adicionales'!#REF!</f>
        <v>#REF!</v>
      </c>
      <c r="G339" s="22" t="e">
        <f>'Productos adicionales'!#REF!</f>
        <v>#REF!</v>
      </c>
      <c r="H339" s="22" t="e">
        <f>'Productos adicionales'!#REF!</f>
        <v>#REF!</v>
      </c>
      <c r="I339" s="57" t="e">
        <f t="shared" si="21"/>
        <v>#REF!</v>
      </c>
      <c r="J339" s="58"/>
      <c r="L339" s="22" t="str">
        <f t="shared" si="22"/>
        <v/>
      </c>
      <c r="M339" s="22" t="str">
        <f t="shared" ca="1" si="24"/>
        <v xml:space="preserve"> </v>
      </c>
    </row>
    <row r="340" spans="1:13" s="22" customFormat="1" ht="40.049999999999997" customHeight="1" x14ac:dyDescent="0.3">
      <c r="A340" s="22" t="e">
        <f t="shared" si="23"/>
        <v>#REF!</v>
      </c>
      <c r="B340" s="55">
        <f>'Productos adicionales'!B76</f>
        <v>2165921</v>
      </c>
      <c r="C340" s="22" t="str">
        <f>'Productos adicionales'!C76</f>
        <v>Broca para taladro TE-YX 1 1/2"-23"</v>
      </c>
      <c r="D340" s="22" t="str">
        <f>'Productos adicionales'!D76</f>
        <v>1 1/2"</v>
      </c>
      <c r="E340" s="22" t="str">
        <f>'Productos adicionales'!E76</f>
        <v>23"</v>
      </c>
      <c r="F340" s="22" t="str">
        <f>'Productos adicionales'!F76</f>
        <v>4 gavilanes</v>
      </c>
      <c r="G340" s="22">
        <f>'Productos adicionales'!G76</f>
        <v>1</v>
      </c>
      <c r="H340" s="22">
        <f>'Productos adicionales'!H76</f>
        <v>0</v>
      </c>
      <c r="I340" s="57" t="str">
        <f t="shared" si="21"/>
        <v/>
      </c>
      <c r="J340" s="58"/>
      <c r="L340" s="22" t="str">
        <f t="shared" si="22"/>
        <v/>
      </c>
      <c r="M340" s="22" t="str">
        <f t="shared" ca="1" si="24"/>
        <v xml:space="preserve"> </v>
      </c>
    </row>
    <row r="341" spans="1:13" s="22" customFormat="1" ht="40.049999999999997" customHeight="1" x14ac:dyDescent="0.3">
      <c r="A341" s="22" t="e">
        <f t="shared" si="23"/>
        <v>#REF!</v>
      </c>
      <c r="B341" s="55" t="e">
        <f>'Productos adicionales'!#REF!</f>
        <v>#REF!</v>
      </c>
      <c r="C341" s="22" t="e">
        <f>'Productos adicionales'!#REF!</f>
        <v>#REF!</v>
      </c>
      <c r="D341" s="22" t="e">
        <f>'Productos adicionales'!#REF!</f>
        <v>#REF!</v>
      </c>
      <c r="E341" s="22" t="e">
        <f>'Productos adicionales'!#REF!</f>
        <v>#REF!</v>
      </c>
      <c r="F341" s="22" t="e">
        <f>'Productos adicionales'!#REF!</f>
        <v>#REF!</v>
      </c>
      <c r="G341" s="22" t="e">
        <f>'Productos adicionales'!#REF!</f>
        <v>#REF!</v>
      </c>
      <c r="H341" s="22" t="e">
        <f>'Productos adicionales'!#REF!</f>
        <v>#REF!</v>
      </c>
      <c r="I341" s="57" t="e">
        <f t="shared" si="21"/>
        <v>#REF!</v>
      </c>
      <c r="J341" s="58"/>
      <c r="L341" s="22" t="str">
        <f t="shared" si="22"/>
        <v/>
      </c>
      <c r="M341" s="22" t="str">
        <f t="shared" ca="1" si="24"/>
        <v xml:space="preserve"> </v>
      </c>
    </row>
    <row r="342" spans="1:13" s="22" customFormat="1" ht="40.049999999999997" customHeight="1" x14ac:dyDescent="0.3">
      <c r="A342" s="22" t="e">
        <f t="shared" si="23"/>
        <v>#REF!</v>
      </c>
      <c r="B342" s="55">
        <f>'Productos adicionales'!B78</f>
        <v>2122290</v>
      </c>
      <c r="C342" s="22" t="str">
        <f>'Productos adicionales'!C78</f>
        <v>Broca para taladro TE-YX 18/32 (Métrica)</v>
      </c>
      <c r="D342" s="22" t="str">
        <f>'Productos adicionales'!D78</f>
        <v>18mm</v>
      </c>
      <c r="E342" s="22" t="str">
        <f>'Productos adicionales'!E78</f>
        <v>32cm</v>
      </c>
      <c r="F342" s="22" t="str">
        <f>'Productos adicionales'!F78</f>
        <v>4 gavilanes</v>
      </c>
      <c r="G342" s="22">
        <f>'Productos adicionales'!G78</f>
        <v>1</v>
      </c>
      <c r="H342" s="22">
        <f>'Productos adicionales'!H78</f>
        <v>0</v>
      </c>
      <c r="I342" s="57" t="str">
        <f t="shared" si="21"/>
        <v/>
      </c>
      <c r="J342" s="58"/>
      <c r="L342" s="22" t="str">
        <f t="shared" si="22"/>
        <v/>
      </c>
      <c r="M342" s="22" t="str">
        <f t="shared" ca="1" si="24"/>
        <v xml:space="preserve"> </v>
      </c>
    </row>
    <row r="343" spans="1:13" s="22" customFormat="1" ht="40.049999999999997" customHeight="1" x14ac:dyDescent="0.3">
      <c r="A343" s="22" t="e">
        <f t="shared" si="23"/>
        <v>#REF!</v>
      </c>
      <c r="B343" s="55">
        <f>'Productos adicionales'!B79</f>
        <v>2122292</v>
      </c>
      <c r="C343" s="22" t="str">
        <f>'Productos adicionales'!C79</f>
        <v>Broca para taladro TE-YX 18/52 (Métrica)</v>
      </c>
      <c r="D343" s="22" t="str">
        <f>'Productos adicionales'!D79</f>
        <v>18mm</v>
      </c>
      <c r="E343" s="22" t="str">
        <f>'Productos adicionales'!E79</f>
        <v>52cm</v>
      </c>
      <c r="F343" s="22" t="str">
        <f>'Productos adicionales'!F79</f>
        <v>4 gavilanes</v>
      </c>
      <c r="G343" s="22">
        <f>'Productos adicionales'!G79</f>
        <v>1</v>
      </c>
      <c r="H343" s="22">
        <f>'Productos adicionales'!H79</f>
        <v>0</v>
      </c>
      <c r="I343" s="57" t="str">
        <f t="shared" si="21"/>
        <v/>
      </c>
      <c r="J343" s="58"/>
      <c r="L343" s="22" t="str">
        <f t="shared" si="22"/>
        <v/>
      </c>
      <c r="M343" s="22" t="str">
        <f t="shared" ca="1" si="24"/>
        <v xml:space="preserve"> </v>
      </c>
    </row>
    <row r="344" spans="1:13" s="22" customFormat="1" ht="40.049999999999997" customHeight="1" x14ac:dyDescent="0.3">
      <c r="A344" s="22" t="e">
        <f t="shared" si="23"/>
        <v>#REF!</v>
      </c>
      <c r="B344" s="55">
        <f>'Productos adicionales'!B80</f>
        <v>2122295</v>
      </c>
      <c r="C344" s="22" t="str">
        <f>'Productos adicionales'!C80</f>
        <v>Broca para taladro TE-YX 20/32 (Métrica)</v>
      </c>
      <c r="D344" s="22" t="str">
        <f>'Productos adicionales'!D80</f>
        <v>20mm</v>
      </c>
      <c r="E344" s="22" t="str">
        <f>'Productos adicionales'!E80</f>
        <v>32cm</v>
      </c>
      <c r="F344" s="22" t="str">
        <f>'Productos adicionales'!F80</f>
        <v>4 gavilanes</v>
      </c>
      <c r="G344" s="22">
        <f>'Productos adicionales'!G80</f>
        <v>1</v>
      </c>
      <c r="H344" s="22">
        <f>'Productos adicionales'!H80</f>
        <v>0</v>
      </c>
      <c r="I344" s="57" t="str">
        <f t="shared" si="21"/>
        <v/>
      </c>
      <c r="J344" s="58"/>
      <c r="L344" s="22" t="str">
        <f t="shared" si="22"/>
        <v/>
      </c>
      <c r="M344" s="22" t="str">
        <f t="shared" ca="1" si="24"/>
        <v xml:space="preserve"> </v>
      </c>
    </row>
    <row r="345" spans="1:13" s="22" customFormat="1" ht="40.049999999999997" customHeight="1" x14ac:dyDescent="0.3">
      <c r="A345" s="22" t="e">
        <f t="shared" si="23"/>
        <v>#REF!</v>
      </c>
      <c r="B345" s="55">
        <f>'Productos adicionales'!B81</f>
        <v>2122302</v>
      </c>
      <c r="C345" s="22" t="str">
        <f>'Productos adicionales'!C81</f>
        <v>Broca para taladro TE-YX 22/52 (Métrica)</v>
      </c>
      <c r="D345" s="22" t="str">
        <f>'Productos adicionales'!D81</f>
        <v>22mm</v>
      </c>
      <c r="E345" s="22" t="str">
        <f>'Productos adicionales'!E81</f>
        <v>52cm</v>
      </c>
      <c r="F345" s="22" t="str">
        <f>'Productos adicionales'!F81</f>
        <v>4 gavilanes</v>
      </c>
      <c r="G345" s="22">
        <f>'Productos adicionales'!G81</f>
        <v>1</v>
      </c>
      <c r="H345" s="22">
        <f>'Productos adicionales'!H81</f>
        <v>0</v>
      </c>
      <c r="I345" s="57" t="str">
        <f t="shared" si="21"/>
        <v/>
      </c>
      <c r="J345" s="58"/>
      <c r="L345" s="22" t="str">
        <f t="shared" si="22"/>
        <v/>
      </c>
      <c r="M345" s="22" t="str">
        <f t="shared" ca="1" si="24"/>
        <v xml:space="preserve"> </v>
      </c>
    </row>
    <row r="346" spans="1:13" s="22" customFormat="1" ht="40.049999999999997" customHeight="1" x14ac:dyDescent="0.3">
      <c r="A346" s="22" t="e">
        <f t="shared" si="23"/>
        <v>#REF!</v>
      </c>
      <c r="B346" s="55">
        <f>'Productos adicionales'!B82</f>
        <v>2122303</v>
      </c>
      <c r="C346" s="22" t="str">
        <f>'Productos adicionales'!C82</f>
        <v>Broca para taladro TE-YX 22/52 MP4 (Métrica)</v>
      </c>
      <c r="D346" s="22" t="str">
        <f>'Productos adicionales'!D82</f>
        <v>22mm</v>
      </c>
      <c r="E346" s="22" t="str">
        <f>'Productos adicionales'!E82</f>
        <v>52cm</v>
      </c>
      <c r="F346" s="22" t="str">
        <f>'Productos adicionales'!F82</f>
        <v>4 gavilanes</v>
      </c>
      <c r="G346" s="22">
        <f>'Productos adicionales'!G82</f>
        <v>1</v>
      </c>
      <c r="H346" s="22">
        <f>'Productos adicionales'!H82</f>
        <v>0</v>
      </c>
      <c r="I346" s="57" t="str">
        <f t="shared" si="21"/>
        <v/>
      </c>
      <c r="J346" s="58"/>
      <c r="L346" s="22" t="str">
        <f t="shared" si="22"/>
        <v/>
      </c>
      <c r="M346" s="22" t="str">
        <f t="shared" ca="1" si="24"/>
        <v xml:space="preserve"> </v>
      </c>
    </row>
    <row r="347" spans="1:13" s="22" customFormat="1" ht="40.049999999999997" customHeight="1" x14ac:dyDescent="0.3">
      <c r="A347" s="22" t="e">
        <f t="shared" si="23"/>
        <v>#REF!</v>
      </c>
      <c r="B347" s="55">
        <f>'Productos adicionales'!B83</f>
        <v>427847</v>
      </c>
      <c r="C347" s="22" t="str">
        <f>'Productos adicionales'!C83</f>
        <v>Broca para taladro TE-YX 22/72 (Métrica)</v>
      </c>
      <c r="D347" s="22" t="str">
        <f>'Productos adicionales'!D83</f>
        <v>22mm</v>
      </c>
      <c r="E347" s="22" t="str">
        <f>'Productos adicionales'!E83</f>
        <v>72cm</v>
      </c>
      <c r="F347" s="22" t="str">
        <f>'Productos adicionales'!F83</f>
        <v>4 gavilanes</v>
      </c>
      <c r="G347" s="22">
        <f>'Productos adicionales'!G83</f>
        <v>1</v>
      </c>
      <c r="H347" s="22">
        <f>'Productos adicionales'!H83</f>
        <v>0</v>
      </c>
      <c r="I347" s="57" t="str">
        <f t="shared" si="21"/>
        <v/>
      </c>
      <c r="J347" s="58"/>
      <c r="L347" s="22" t="str">
        <f t="shared" si="22"/>
        <v/>
      </c>
      <c r="M347" s="22" t="str">
        <f t="shared" ca="1" si="24"/>
        <v xml:space="preserve"> </v>
      </c>
    </row>
    <row r="348" spans="1:13" s="22" customFormat="1" ht="40.049999999999997" customHeight="1" x14ac:dyDescent="0.3">
      <c r="A348" s="22" t="e">
        <f t="shared" si="23"/>
        <v>#REF!</v>
      </c>
      <c r="B348" s="55">
        <f>'Productos adicionales'!B84</f>
        <v>293180</v>
      </c>
      <c r="C348" s="22" t="str">
        <f>'Productos adicionales'!C84</f>
        <v>Broca para taladro TE-YX 22/130 (Métrica)</v>
      </c>
      <c r="D348" s="22" t="str">
        <f>'Productos adicionales'!D84</f>
        <v>22mm</v>
      </c>
      <c r="E348" s="22" t="str">
        <f>'Productos adicionales'!E84</f>
        <v>130cm</v>
      </c>
      <c r="F348" s="22" t="str">
        <f>'Productos adicionales'!F84</f>
        <v>4 gavilanes</v>
      </c>
      <c r="G348" s="22">
        <f>'Productos adicionales'!G84</f>
        <v>1</v>
      </c>
      <c r="H348" s="22">
        <f>'Productos adicionales'!H84</f>
        <v>0</v>
      </c>
      <c r="I348" s="57" t="str">
        <f t="shared" si="21"/>
        <v/>
      </c>
      <c r="J348" s="58"/>
      <c r="L348" s="22" t="str">
        <f t="shared" si="22"/>
        <v/>
      </c>
      <c r="M348" s="22" t="str">
        <f t="shared" ca="1" si="24"/>
        <v xml:space="preserve"> </v>
      </c>
    </row>
    <row r="349" spans="1:13" s="22" customFormat="1" ht="40.049999999999997" customHeight="1" x14ac:dyDescent="0.3">
      <c r="A349" s="22" t="e">
        <f t="shared" si="23"/>
        <v>#REF!</v>
      </c>
      <c r="B349" s="55">
        <f>'Productos adicionales'!B85</f>
        <v>2122216</v>
      </c>
      <c r="C349" s="22" t="str">
        <f>'Productos adicionales'!C85</f>
        <v>Broca para taladro TE-YX 24/32 (Métrica)</v>
      </c>
      <c r="D349" s="22" t="str">
        <f>'Productos adicionales'!D85</f>
        <v>24mm</v>
      </c>
      <c r="E349" s="22" t="str">
        <f>'Productos adicionales'!E85</f>
        <v>32cm</v>
      </c>
      <c r="F349" s="22" t="str">
        <f>'Productos adicionales'!F85</f>
        <v>4 gavilanes</v>
      </c>
      <c r="G349" s="22">
        <f>'Productos adicionales'!G85</f>
        <v>1</v>
      </c>
      <c r="H349" s="22">
        <f>'Productos adicionales'!H85</f>
        <v>0</v>
      </c>
      <c r="I349" s="57" t="str">
        <f t="shared" si="21"/>
        <v/>
      </c>
      <c r="J349" s="58"/>
      <c r="L349" s="22" t="str">
        <f t="shared" si="22"/>
        <v/>
      </c>
      <c r="M349" s="22" t="str">
        <f t="shared" ca="1" si="24"/>
        <v xml:space="preserve"> </v>
      </c>
    </row>
    <row r="350" spans="1:13" s="22" customFormat="1" ht="40.049999999999997" customHeight="1" x14ac:dyDescent="0.3">
      <c r="A350" s="22" t="e">
        <f t="shared" si="23"/>
        <v>#REF!</v>
      </c>
      <c r="B350" s="55">
        <f>'Productos adicionales'!B86</f>
        <v>2122218</v>
      </c>
      <c r="C350" s="22" t="str">
        <f>'Productos adicionales'!C86</f>
        <v>Broca para taladro TE-YX 24/52 (Métrica)</v>
      </c>
      <c r="D350" s="22" t="str">
        <f>'Productos adicionales'!D86</f>
        <v>24mm</v>
      </c>
      <c r="E350" s="22" t="str">
        <f>'Productos adicionales'!E86</f>
        <v>52cm</v>
      </c>
      <c r="F350" s="22" t="str">
        <f>'Productos adicionales'!F86</f>
        <v>4 gavilanes</v>
      </c>
      <c r="G350" s="22">
        <f>'Productos adicionales'!G86</f>
        <v>1</v>
      </c>
      <c r="H350" s="22">
        <f>'Productos adicionales'!H86</f>
        <v>0</v>
      </c>
      <c r="I350" s="57" t="str">
        <f t="shared" si="21"/>
        <v/>
      </c>
      <c r="J350" s="58"/>
      <c r="L350" s="22" t="str">
        <f t="shared" si="22"/>
        <v/>
      </c>
      <c r="M350" s="22" t="str">
        <f t="shared" ca="1" si="24"/>
        <v xml:space="preserve"> </v>
      </c>
    </row>
    <row r="351" spans="1:13" s="22" customFormat="1" ht="40.049999999999997" customHeight="1" x14ac:dyDescent="0.3">
      <c r="A351" s="22" t="e">
        <f t="shared" si="23"/>
        <v>#REF!</v>
      </c>
      <c r="B351" s="55">
        <f>'Productos adicionales'!B87</f>
        <v>2122274</v>
      </c>
      <c r="C351" s="22" t="str">
        <f>'Productos adicionales'!C87</f>
        <v>Broca para taladro TE-YX 25/32 (Métrica)</v>
      </c>
      <c r="D351" s="22" t="str">
        <f>'Productos adicionales'!D87</f>
        <v>25mm</v>
      </c>
      <c r="E351" s="22" t="str">
        <f>'Productos adicionales'!E87</f>
        <v>32cm</v>
      </c>
      <c r="F351" s="22" t="str">
        <f>'Productos adicionales'!F87</f>
        <v>4 gavilanes</v>
      </c>
      <c r="G351" s="22">
        <f>'Productos adicionales'!G87</f>
        <v>1</v>
      </c>
      <c r="H351" s="22">
        <f>'Productos adicionales'!H87</f>
        <v>0</v>
      </c>
      <c r="I351" s="57" t="str">
        <f t="shared" si="21"/>
        <v/>
      </c>
      <c r="J351" s="58"/>
      <c r="L351" s="22" t="str">
        <f t="shared" si="22"/>
        <v/>
      </c>
      <c r="M351" s="22" t="str">
        <f t="shared" ca="1" si="24"/>
        <v xml:space="preserve"> </v>
      </c>
    </row>
    <row r="352" spans="1:13" s="22" customFormat="1" ht="40.049999999999997" customHeight="1" x14ac:dyDescent="0.3">
      <c r="A352" s="22" t="e">
        <f t="shared" si="23"/>
        <v>#REF!</v>
      </c>
      <c r="B352" s="55">
        <f>'Productos adicionales'!B88</f>
        <v>2122276</v>
      </c>
      <c r="C352" s="22" t="str">
        <f>'Productos adicionales'!C88</f>
        <v>Broca para taladro TE-YX 25/52 (Métrica)</v>
      </c>
      <c r="D352" s="22" t="str">
        <f>'Productos adicionales'!D88</f>
        <v>25mm</v>
      </c>
      <c r="E352" s="22" t="str">
        <f>'Productos adicionales'!E88</f>
        <v>52cm</v>
      </c>
      <c r="F352" s="22" t="str">
        <f>'Productos adicionales'!F88</f>
        <v>4 gavilanes</v>
      </c>
      <c r="G352" s="22">
        <f>'Productos adicionales'!G88</f>
        <v>1</v>
      </c>
      <c r="H352" s="22">
        <f>'Productos adicionales'!H88</f>
        <v>0</v>
      </c>
      <c r="I352" s="57" t="str">
        <f t="shared" si="21"/>
        <v/>
      </c>
      <c r="J352" s="58"/>
      <c r="L352" s="22" t="str">
        <f t="shared" si="22"/>
        <v/>
      </c>
      <c r="M352" s="22" t="str">
        <f t="shared" ca="1" si="24"/>
        <v xml:space="preserve"> </v>
      </c>
    </row>
    <row r="353" spans="1:13" s="22" customFormat="1" ht="40.049999999999997" customHeight="1" x14ac:dyDescent="0.3">
      <c r="A353" s="22" t="e">
        <f t="shared" si="23"/>
        <v>#REF!</v>
      </c>
      <c r="B353" s="55">
        <f>'Productos adicionales'!B89</f>
        <v>2122287</v>
      </c>
      <c r="C353" s="22" t="str">
        <f>'Productos adicionales'!C89</f>
        <v>Broca para taladro TE-YX 26/32, 1"- 13" (Metrica)</v>
      </c>
      <c r="D353" s="22" t="str">
        <f>'Productos adicionales'!D89</f>
        <v>26mm</v>
      </c>
      <c r="E353" s="22" t="str">
        <f>'Productos adicionales'!E89</f>
        <v>32cm</v>
      </c>
      <c r="F353" s="22" t="str">
        <f>'Productos adicionales'!F89</f>
        <v>4 gavilanes</v>
      </c>
      <c r="G353" s="22">
        <f>'Productos adicionales'!G89</f>
        <v>1</v>
      </c>
      <c r="H353" s="22">
        <f>'Productos adicionales'!H89</f>
        <v>0</v>
      </c>
      <c r="I353" s="57" t="str">
        <f t="shared" si="21"/>
        <v/>
      </c>
      <c r="J353" s="58"/>
      <c r="L353" s="22" t="str">
        <f t="shared" si="22"/>
        <v/>
      </c>
      <c r="M353" s="22" t="str">
        <f t="shared" ref="M353:M384" ca="1" si="25">IFERROR(OFFSET($B$1,SMALL(L:L,$A353 )-1,0),"")&amp;" "&amp;IFERROR(OFFSET($I$1,SMALL(L:L,$A353 )-1,0),"")</f>
        <v xml:space="preserve"> </v>
      </c>
    </row>
    <row r="354" spans="1:13" s="22" customFormat="1" ht="40.049999999999997" customHeight="1" x14ac:dyDescent="0.3">
      <c r="A354" s="22" t="e">
        <f t="shared" si="23"/>
        <v>#REF!</v>
      </c>
      <c r="B354" s="55" t="e">
        <f>'Productos adicionales'!#REF!</f>
        <v>#REF!</v>
      </c>
      <c r="C354" s="22" t="e">
        <f>'Productos adicionales'!#REF!</f>
        <v>#REF!</v>
      </c>
      <c r="D354" s="22" t="e">
        <f>'Productos adicionales'!#REF!</f>
        <v>#REF!</v>
      </c>
      <c r="E354" s="22" t="e">
        <f>'Productos adicionales'!#REF!</f>
        <v>#REF!</v>
      </c>
      <c r="F354" s="22" t="e">
        <f>'Productos adicionales'!#REF!</f>
        <v>#REF!</v>
      </c>
      <c r="G354" s="22" t="e">
        <f>'Productos adicionales'!#REF!</f>
        <v>#REF!</v>
      </c>
      <c r="H354" s="22" t="e">
        <f>'Productos adicionales'!#REF!</f>
        <v>#REF!</v>
      </c>
      <c r="I354" s="57" t="e">
        <f t="shared" si="21"/>
        <v>#REF!</v>
      </c>
      <c r="J354" s="58"/>
      <c r="L354" s="22" t="str">
        <f t="shared" si="22"/>
        <v/>
      </c>
      <c r="M354" s="22" t="str">
        <f t="shared" ca="1" si="25"/>
        <v xml:space="preserve"> </v>
      </c>
    </row>
    <row r="355" spans="1:13" s="22" customFormat="1" ht="40.049999999999997" customHeight="1" x14ac:dyDescent="0.3">
      <c r="A355" s="22" t="e">
        <f t="shared" si="23"/>
        <v>#REF!</v>
      </c>
      <c r="B355" s="55">
        <f>'Productos adicionales'!B90</f>
        <v>2122279</v>
      </c>
      <c r="C355" s="22" t="str">
        <f>'Productos adicionales'!C90</f>
        <v>Broca para taladro TE-YX 28/32 (Métrica)</v>
      </c>
      <c r="D355" s="22" t="str">
        <f>'Productos adicionales'!D90</f>
        <v>28mm</v>
      </c>
      <c r="E355" s="22" t="str">
        <f>'Productos adicionales'!E90</f>
        <v>32cm</v>
      </c>
      <c r="F355" s="22" t="str">
        <f>'Productos adicionales'!F90</f>
        <v>4 gavilanes</v>
      </c>
      <c r="G355" s="22">
        <f>'Productos adicionales'!G90</f>
        <v>1</v>
      </c>
      <c r="H355" s="22">
        <f>'Productos adicionales'!H90</f>
        <v>0</v>
      </c>
      <c r="I355" s="57" t="str">
        <f t="shared" si="21"/>
        <v/>
      </c>
      <c r="J355" s="58"/>
      <c r="L355" s="22" t="str">
        <f t="shared" si="22"/>
        <v/>
      </c>
      <c r="M355" s="22" t="str">
        <f t="shared" ca="1" si="25"/>
        <v xml:space="preserve"> </v>
      </c>
    </row>
    <row r="356" spans="1:13" s="22" customFormat="1" ht="40.049999999999997" customHeight="1" x14ac:dyDescent="0.3">
      <c r="A356" s="22" t="e">
        <f t="shared" si="23"/>
        <v>#REF!</v>
      </c>
      <c r="B356" s="55">
        <f>'Productos adicionales'!B91</f>
        <v>2122280</v>
      </c>
      <c r="C356" s="22" t="str">
        <f>'Productos adicionales'!C91</f>
        <v>Broca para taladro TE-YX 28/52 (Métrica)</v>
      </c>
      <c r="D356" s="22" t="str">
        <f>'Productos adicionales'!D91</f>
        <v>28mm</v>
      </c>
      <c r="E356" s="22" t="str">
        <f>'Productos adicionales'!E91</f>
        <v>52cm</v>
      </c>
      <c r="F356" s="22" t="str">
        <f>'Productos adicionales'!F91</f>
        <v>4 gavilanes</v>
      </c>
      <c r="G356" s="22">
        <f>'Productos adicionales'!G91</f>
        <v>1</v>
      </c>
      <c r="H356" s="22">
        <f>'Productos adicionales'!H91</f>
        <v>0</v>
      </c>
      <c r="I356" s="57" t="str">
        <f t="shared" si="21"/>
        <v/>
      </c>
      <c r="J356" s="58"/>
      <c r="L356" s="22" t="str">
        <f t="shared" si="22"/>
        <v/>
      </c>
      <c r="M356" s="22" t="str">
        <f t="shared" ca="1" si="25"/>
        <v xml:space="preserve"> </v>
      </c>
    </row>
    <row r="357" spans="1:13" s="22" customFormat="1" ht="40.049999999999997" customHeight="1" x14ac:dyDescent="0.3">
      <c r="A357" s="22" t="e">
        <f t="shared" si="23"/>
        <v>#REF!</v>
      </c>
      <c r="B357" s="55">
        <f>'Productos adicionales'!B92</f>
        <v>2122283</v>
      </c>
      <c r="C357" s="22" t="str">
        <f>'Productos adicionales'!C92</f>
        <v>Broca para taladro TE-YX 30/57 (Métrica)</v>
      </c>
      <c r="D357" s="22" t="str">
        <f>'Productos adicionales'!D92</f>
        <v>30mm</v>
      </c>
      <c r="E357" s="22" t="str">
        <f>'Productos adicionales'!E92</f>
        <v>57cm</v>
      </c>
      <c r="F357" s="22" t="str">
        <f>'Productos adicionales'!F92</f>
        <v>4 gavilanes</v>
      </c>
      <c r="G357" s="22">
        <f>'Productos adicionales'!G92</f>
        <v>1</v>
      </c>
      <c r="H357" s="22">
        <f>'Productos adicionales'!H92</f>
        <v>0</v>
      </c>
      <c r="I357" s="57" t="str">
        <f t="shared" si="21"/>
        <v/>
      </c>
      <c r="J357" s="58"/>
      <c r="L357" s="22" t="str">
        <f t="shared" si="22"/>
        <v/>
      </c>
      <c r="M357" s="22" t="str">
        <f t="shared" ca="1" si="25"/>
        <v xml:space="preserve"> </v>
      </c>
    </row>
    <row r="358" spans="1:13" s="22" customFormat="1" ht="40.049999999999997" customHeight="1" x14ac:dyDescent="0.3">
      <c r="A358" s="22" t="e">
        <f t="shared" si="23"/>
        <v>#REF!</v>
      </c>
      <c r="B358" s="55">
        <f>'Productos adicionales'!B93</f>
        <v>2122284</v>
      </c>
      <c r="C358" s="22" t="str">
        <f>'Productos adicionales'!C93</f>
        <v>Broca para taladro TE-YX 32/37 (Métrica)</v>
      </c>
      <c r="D358" s="22" t="str">
        <f>'Productos adicionales'!D93</f>
        <v>32mm</v>
      </c>
      <c r="E358" s="22" t="str">
        <f>'Productos adicionales'!E93</f>
        <v>37cm</v>
      </c>
      <c r="F358" s="22" t="str">
        <f>'Productos adicionales'!F93</f>
        <v>4 gavilanes</v>
      </c>
      <c r="G358" s="22">
        <f>'Productos adicionales'!G93</f>
        <v>1</v>
      </c>
      <c r="H358" s="22">
        <f>'Productos adicionales'!H93</f>
        <v>0</v>
      </c>
      <c r="I358" s="57" t="str">
        <f t="shared" si="21"/>
        <v/>
      </c>
      <c r="J358" s="58"/>
      <c r="L358" s="22" t="str">
        <f t="shared" si="22"/>
        <v/>
      </c>
      <c r="M358" s="22" t="str">
        <f t="shared" ca="1" si="25"/>
        <v xml:space="preserve"> </v>
      </c>
    </row>
    <row r="359" spans="1:13" s="22" customFormat="1" ht="40.049999999999997" customHeight="1" x14ac:dyDescent="0.3">
      <c r="A359" s="22" t="e">
        <f t="shared" si="23"/>
        <v>#REF!</v>
      </c>
      <c r="B359" s="55">
        <f>'Productos adicionales'!B94</f>
        <v>2120420</v>
      </c>
      <c r="C359" s="22" t="str">
        <f>'Productos adicionales'!C94</f>
        <v>Broca para taladro TE-YX 37/37 (Métrica)</v>
      </c>
      <c r="D359" s="22" t="str">
        <f>'Productos adicionales'!D94</f>
        <v>37mm</v>
      </c>
      <c r="E359" s="22" t="str">
        <f>'Productos adicionales'!E94</f>
        <v>37cm</v>
      </c>
      <c r="F359" s="22" t="str">
        <f>'Productos adicionales'!F94</f>
        <v>4 gavilanes</v>
      </c>
      <c r="G359" s="22">
        <f>'Productos adicionales'!G94</f>
        <v>1</v>
      </c>
      <c r="H359" s="22">
        <f>'Productos adicionales'!H94</f>
        <v>0</v>
      </c>
      <c r="I359" s="57" t="str">
        <f t="shared" si="21"/>
        <v/>
      </c>
      <c r="J359" s="58"/>
      <c r="L359" s="22" t="str">
        <f t="shared" si="22"/>
        <v/>
      </c>
      <c r="M359" s="22" t="str">
        <f t="shared" ca="1" si="25"/>
        <v xml:space="preserve"> </v>
      </c>
    </row>
    <row r="360" spans="1:13" s="22" customFormat="1" ht="40.049999999999997" customHeight="1" x14ac:dyDescent="0.3">
      <c r="A360" s="22" t="e">
        <f t="shared" si="23"/>
        <v>#REF!</v>
      </c>
      <c r="B360" s="55">
        <f>'Productos adicionales'!B95</f>
        <v>2120421</v>
      </c>
      <c r="C360" s="22" t="str">
        <f>'Productos adicionales'!C95</f>
        <v>Broca para taladro TE-YX 37/57 (Métrica)</v>
      </c>
      <c r="D360" s="22" t="str">
        <f>'Productos adicionales'!D95</f>
        <v>37mm</v>
      </c>
      <c r="E360" s="22" t="str">
        <f>'Productos adicionales'!E95</f>
        <v>57cm</v>
      </c>
      <c r="F360" s="22" t="str">
        <f>'Productos adicionales'!F95</f>
        <v>4 gavilanes</v>
      </c>
      <c r="G360" s="22">
        <f>'Productos adicionales'!G95</f>
        <v>1</v>
      </c>
      <c r="H360" s="22">
        <f>'Productos adicionales'!H95</f>
        <v>0</v>
      </c>
      <c r="I360" s="57" t="str">
        <f t="shared" si="21"/>
        <v/>
      </c>
      <c r="J360" s="58"/>
      <c r="L360" s="22" t="str">
        <f t="shared" si="22"/>
        <v/>
      </c>
      <c r="M360" s="22" t="str">
        <f t="shared" ca="1" si="25"/>
        <v xml:space="preserve"> </v>
      </c>
    </row>
    <row r="361" spans="1:13" s="22" customFormat="1" ht="40.049999999999997" customHeight="1" x14ac:dyDescent="0.3">
      <c r="A361" s="22" t="e">
        <f t="shared" si="23"/>
        <v>#REF!</v>
      </c>
      <c r="B361" s="55">
        <f>'Productos adicionales'!B96</f>
        <v>2120422</v>
      </c>
      <c r="C361" s="22" t="str">
        <f>'Productos adicionales'!C96</f>
        <v>Broca para taladro TE-YX 37/92 (Métrica)</v>
      </c>
      <c r="D361" s="22" t="str">
        <f>'Productos adicionales'!D96</f>
        <v>37mm</v>
      </c>
      <c r="E361" s="22" t="str">
        <f>'Productos adicionales'!E96</f>
        <v>92cm</v>
      </c>
      <c r="F361" s="22" t="str">
        <f>'Productos adicionales'!F96</f>
        <v>4 gavilanes</v>
      </c>
      <c r="G361" s="22">
        <f>'Productos adicionales'!G96</f>
        <v>1</v>
      </c>
      <c r="H361" s="22">
        <f>'Productos adicionales'!H96</f>
        <v>0</v>
      </c>
      <c r="I361" s="57" t="str">
        <f t="shared" si="21"/>
        <v/>
      </c>
      <c r="J361" s="58"/>
      <c r="L361" s="22" t="str">
        <f t="shared" si="22"/>
        <v/>
      </c>
      <c r="M361" s="22" t="str">
        <f t="shared" ca="1" si="25"/>
        <v xml:space="preserve"> </v>
      </c>
    </row>
    <row r="362" spans="1:13" s="22" customFormat="1" ht="40.049999999999997" customHeight="1" x14ac:dyDescent="0.3">
      <c r="A362" s="22" t="e">
        <f t="shared" si="23"/>
        <v>#REF!</v>
      </c>
      <c r="B362" s="55">
        <f>'Productos adicionales'!B97</f>
        <v>2120423</v>
      </c>
      <c r="C362" s="22" t="str">
        <f>'Productos adicionales'!C97</f>
        <v>Broca para taladro TE-YX 37/130 (Métrica)</v>
      </c>
      <c r="D362" s="22" t="str">
        <f>'Productos adicionales'!D97</f>
        <v>37mm</v>
      </c>
      <c r="E362" s="22" t="str">
        <f>'Productos adicionales'!E97</f>
        <v>130cm</v>
      </c>
      <c r="F362" s="22" t="str">
        <f>'Productos adicionales'!F97</f>
        <v>4 gavilanes</v>
      </c>
      <c r="G362" s="22">
        <f>'Productos adicionales'!G97</f>
        <v>1</v>
      </c>
      <c r="H362" s="22">
        <f>'Productos adicionales'!H97</f>
        <v>0</v>
      </c>
      <c r="I362" s="57" t="str">
        <f t="shared" si="21"/>
        <v/>
      </c>
      <c r="J362" s="58"/>
      <c r="L362" s="22" t="str">
        <f t="shared" si="22"/>
        <v/>
      </c>
      <c r="M362" s="22" t="str">
        <f t="shared" ca="1" si="25"/>
        <v xml:space="preserve"> </v>
      </c>
    </row>
    <row r="363" spans="1:13" s="22" customFormat="1" ht="40.049999999999997" customHeight="1" x14ac:dyDescent="0.3">
      <c r="A363" s="22" t="e">
        <f t="shared" si="23"/>
        <v>#REF!</v>
      </c>
      <c r="B363" s="55" t="e">
        <f>'Productos adicionales'!#REF!</f>
        <v>#REF!</v>
      </c>
      <c r="C363" s="22" t="e">
        <f>'Productos adicionales'!#REF!</f>
        <v>#REF!</v>
      </c>
      <c r="D363" s="22" t="e">
        <f>'Productos adicionales'!#REF!</f>
        <v>#REF!</v>
      </c>
      <c r="E363" s="22" t="e">
        <f>'Productos adicionales'!#REF!</f>
        <v>#REF!</v>
      </c>
      <c r="F363" s="22" t="e">
        <f>'Productos adicionales'!#REF!</f>
        <v>#REF!</v>
      </c>
      <c r="G363" s="22" t="e">
        <f>'Productos adicionales'!#REF!</f>
        <v>#REF!</v>
      </c>
      <c r="H363" s="22" t="e">
        <f>'Productos adicionales'!#REF!</f>
        <v>#REF!</v>
      </c>
      <c r="I363" s="57" t="e">
        <f t="shared" si="21"/>
        <v>#REF!</v>
      </c>
      <c r="J363" s="58"/>
      <c r="L363" s="22" t="str">
        <f t="shared" si="22"/>
        <v/>
      </c>
      <c r="M363" s="22" t="str">
        <f t="shared" ca="1" si="25"/>
        <v xml:space="preserve"> </v>
      </c>
    </row>
    <row r="364" spans="1:13" s="22" customFormat="1" ht="40.049999999999997" customHeight="1" x14ac:dyDescent="0.3">
      <c r="A364" s="22" t="e">
        <f t="shared" si="23"/>
        <v>#REF!</v>
      </c>
      <c r="B364" s="55">
        <f>'Productos adicionales'!B98</f>
        <v>2120425</v>
      </c>
      <c r="C364" s="22" t="str">
        <f>'Productos adicionales'!C98</f>
        <v>Broca para taladro TE-YX 40/37 1 9/16-15</v>
      </c>
      <c r="D364" s="22" t="str">
        <f>'Productos adicionales'!D98</f>
        <v>40mm</v>
      </c>
      <c r="E364" s="22" t="str">
        <f>'Productos adicionales'!E98</f>
        <v>37cm</v>
      </c>
      <c r="F364" s="22" t="str">
        <f>'Productos adicionales'!F98</f>
        <v>4 gavilanes</v>
      </c>
      <c r="G364" s="22">
        <f>'Productos adicionales'!G98</f>
        <v>1</v>
      </c>
      <c r="H364" s="22">
        <f>'Productos adicionales'!H98</f>
        <v>0</v>
      </c>
      <c r="I364" s="57" t="str">
        <f t="shared" si="21"/>
        <v/>
      </c>
      <c r="J364" s="58"/>
      <c r="L364" s="22" t="str">
        <f t="shared" si="22"/>
        <v/>
      </c>
      <c r="M364" s="22" t="str">
        <f t="shared" ca="1" si="25"/>
        <v xml:space="preserve"> </v>
      </c>
    </row>
    <row r="365" spans="1:13" s="22" customFormat="1" ht="40.049999999999997" customHeight="1" x14ac:dyDescent="0.3">
      <c r="A365" s="22" t="e">
        <f t="shared" si="23"/>
        <v>#REF!</v>
      </c>
      <c r="B365" s="55">
        <f>'Productos adicionales'!B99</f>
        <v>2120427</v>
      </c>
      <c r="C365" s="22" t="str">
        <f>'Productos adicionales'!C99</f>
        <v>Broca para taladro TE-YX 40/57 1 9/16-23</v>
      </c>
      <c r="D365" s="22" t="str">
        <f>'Productos adicionales'!D99</f>
        <v>40mm</v>
      </c>
      <c r="E365" s="22" t="str">
        <f>'Productos adicionales'!E99</f>
        <v>57cm</v>
      </c>
      <c r="F365" s="22" t="str">
        <f>'Productos adicionales'!F99</f>
        <v>4 gavilanes</v>
      </c>
      <c r="G365" s="22">
        <f>'Productos adicionales'!G99</f>
        <v>1</v>
      </c>
      <c r="H365" s="22">
        <f>'Productos adicionales'!H99</f>
        <v>0</v>
      </c>
      <c r="I365" s="57" t="str">
        <f t="shared" ref="I365:I428" si="26">IF(CEILING(H365,G365)=0,"",CEILING(H365,G365))</f>
        <v/>
      </c>
      <c r="J365" s="58"/>
      <c r="L365" s="22" t="str">
        <f t="shared" si="22"/>
        <v/>
      </c>
      <c r="M365" s="22" t="str">
        <f t="shared" ca="1" si="25"/>
        <v xml:space="preserve"> </v>
      </c>
    </row>
    <row r="366" spans="1:13" s="22" customFormat="1" ht="40.049999999999997" customHeight="1" x14ac:dyDescent="0.3">
      <c r="A366" s="22" t="e">
        <f t="shared" si="23"/>
        <v>#REF!</v>
      </c>
      <c r="B366" s="55">
        <f>'Productos adicionales'!B101</f>
        <v>2120431</v>
      </c>
      <c r="C366" s="22" t="str">
        <f>'Productos adicionales'!C101</f>
        <v>Broca para taladro TE-YX 55/57 2 3/16-23</v>
      </c>
      <c r="D366" s="22" t="str">
        <f>'Productos adicionales'!D101</f>
        <v>55mm</v>
      </c>
      <c r="E366" s="22" t="str">
        <f>'Productos adicionales'!E101</f>
        <v>57cm</v>
      </c>
      <c r="F366" s="22" t="str">
        <f>'Productos adicionales'!F101</f>
        <v>4 gavilanes</v>
      </c>
      <c r="G366" s="22">
        <f>'Productos adicionales'!G101</f>
        <v>1</v>
      </c>
      <c r="H366" s="22">
        <f>'Productos adicionales'!H101</f>
        <v>0</v>
      </c>
      <c r="I366" s="57" t="str">
        <f t="shared" si="26"/>
        <v/>
      </c>
      <c r="J366" s="58"/>
      <c r="L366" s="22" t="str">
        <f t="shared" si="22"/>
        <v/>
      </c>
      <c r="M366" s="22" t="str">
        <f t="shared" ca="1" si="25"/>
        <v xml:space="preserve"> </v>
      </c>
    </row>
    <row r="367" spans="1:13" s="22" customFormat="1" ht="40.049999999999997" customHeight="1" x14ac:dyDescent="0.3">
      <c r="A367" s="22" t="e">
        <f t="shared" si="23"/>
        <v>#REF!</v>
      </c>
      <c r="B367" s="55" t="e">
        <f>'Productos adicionales'!#REF!</f>
        <v>#REF!</v>
      </c>
      <c r="C367" s="22" t="e">
        <f>'Productos adicionales'!#REF!</f>
        <v>#REF!</v>
      </c>
      <c r="D367" s="22" t="e">
        <f>'Productos adicionales'!#REF!</f>
        <v>#REF!</v>
      </c>
      <c r="E367" s="22" t="e">
        <f>'Productos adicionales'!#REF!</f>
        <v>#REF!</v>
      </c>
      <c r="F367" s="22" t="e">
        <f>'Productos adicionales'!#REF!</f>
        <v>#REF!</v>
      </c>
      <c r="G367" s="22" t="e">
        <f>'Productos adicionales'!#REF!</f>
        <v>#REF!</v>
      </c>
      <c r="H367" s="22" t="e">
        <f>'Productos adicionales'!#REF!</f>
        <v>#REF!</v>
      </c>
      <c r="I367" s="57" t="e">
        <f t="shared" si="26"/>
        <v>#REF!</v>
      </c>
      <c r="J367" s="58"/>
      <c r="L367" s="22" t="str">
        <f t="shared" si="22"/>
        <v/>
      </c>
      <c r="M367" s="22" t="str">
        <f t="shared" ca="1" si="25"/>
        <v xml:space="preserve"> </v>
      </c>
    </row>
    <row r="368" spans="1:13" s="22" customFormat="1" ht="40.049999999999997" customHeight="1" x14ac:dyDescent="0.3">
      <c r="A368" s="22" t="e">
        <f t="shared" si="23"/>
        <v>#REF!</v>
      </c>
      <c r="B368" s="55" t="e">
        <f>'Productos adicionales'!#REF!</f>
        <v>#REF!</v>
      </c>
      <c r="C368" s="22" t="e">
        <f>'Productos adicionales'!#REF!</f>
        <v>#REF!</v>
      </c>
      <c r="D368" s="22" t="e">
        <f>'Productos adicionales'!#REF!</f>
        <v>#REF!</v>
      </c>
      <c r="E368" s="22" t="e">
        <f>'Productos adicionales'!#REF!</f>
        <v>#REF!</v>
      </c>
      <c r="F368" s="22" t="e">
        <f>'Productos adicionales'!#REF!</f>
        <v>#REF!</v>
      </c>
      <c r="G368" s="22" t="e">
        <f>'Productos adicionales'!#REF!</f>
        <v>#REF!</v>
      </c>
      <c r="H368" s="22" t="e">
        <f>'Productos adicionales'!#REF!</f>
        <v>#REF!</v>
      </c>
      <c r="I368" s="57" t="e">
        <f t="shared" si="26"/>
        <v>#REF!</v>
      </c>
      <c r="J368" s="58"/>
      <c r="L368" s="22" t="str">
        <f t="shared" si="22"/>
        <v/>
      </c>
      <c r="M368" s="22" t="str">
        <f t="shared" ca="1" si="25"/>
        <v xml:space="preserve"> </v>
      </c>
    </row>
    <row r="369" spans="1:13" s="22" customFormat="1" ht="40.049999999999997" customHeight="1" x14ac:dyDescent="0.3">
      <c r="A369" s="22" t="e">
        <f t="shared" si="23"/>
        <v>#REF!</v>
      </c>
      <c r="B369" s="55">
        <f>'Productos adicionales'!B102</f>
        <v>428456</v>
      </c>
      <c r="C369" s="22" t="str">
        <f>'Productos adicionales'!C102</f>
        <v>Broca para taladro TE-Y 1/2"-14"</v>
      </c>
      <c r="D369" s="22" t="str">
        <f>'Productos adicionales'!D102</f>
        <v>1/2"</v>
      </c>
      <c r="E369" s="22" t="str">
        <f>'Productos adicionales'!E102</f>
        <v>14"</v>
      </c>
      <c r="F369" s="22" t="str">
        <f>'Productos adicionales'!F102</f>
        <v>2 gavilanes</v>
      </c>
      <c r="G369" s="22">
        <f>'Productos adicionales'!G102</f>
        <v>1</v>
      </c>
      <c r="H369" s="22">
        <f>'Productos adicionales'!H102</f>
        <v>0</v>
      </c>
      <c r="I369" s="57" t="str">
        <f t="shared" si="26"/>
        <v/>
      </c>
      <c r="J369" s="58"/>
      <c r="L369" s="22" t="str">
        <f t="shared" si="22"/>
        <v/>
      </c>
      <c r="M369" s="22" t="str">
        <f t="shared" ca="1" si="25"/>
        <v xml:space="preserve"> </v>
      </c>
    </row>
    <row r="370" spans="1:13" s="22" customFormat="1" ht="40.049999999999997" customHeight="1" x14ac:dyDescent="0.3">
      <c r="A370" s="22" t="e">
        <f t="shared" si="23"/>
        <v>#REF!</v>
      </c>
      <c r="B370" s="55">
        <f>'Productos adicionales'!B103</f>
        <v>428457</v>
      </c>
      <c r="C370" s="22" t="str">
        <f>'Productos adicionales'!C103</f>
        <v>Broca para taladro TE-Y 1/2"-22"</v>
      </c>
      <c r="D370" s="22" t="str">
        <f>'Productos adicionales'!D103</f>
        <v>1/2"</v>
      </c>
      <c r="E370" s="22" t="str">
        <f>'Productos adicionales'!E103</f>
        <v>22"</v>
      </c>
      <c r="F370" s="22" t="str">
        <f>'Productos adicionales'!F103</f>
        <v>2 gavilanes</v>
      </c>
      <c r="G370" s="22">
        <f>'Productos adicionales'!G103</f>
        <v>1</v>
      </c>
      <c r="H370" s="22">
        <f>'Productos adicionales'!H103</f>
        <v>0</v>
      </c>
      <c r="I370" s="57" t="str">
        <f t="shared" si="26"/>
        <v/>
      </c>
      <c r="J370" s="58"/>
      <c r="L370" s="22" t="str">
        <f t="shared" si="22"/>
        <v/>
      </c>
      <c r="M370" s="22" t="str">
        <f t="shared" ca="1" si="25"/>
        <v xml:space="preserve"> </v>
      </c>
    </row>
    <row r="371" spans="1:13" s="22" customFormat="1" ht="40.049999999999997" customHeight="1" x14ac:dyDescent="0.3">
      <c r="A371" s="22" t="e">
        <f t="shared" si="23"/>
        <v>#REF!</v>
      </c>
      <c r="B371" s="55">
        <f>'Productos adicionales'!B104</f>
        <v>428460</v>
      </c>
      <c r="C371" s="22" t="str">
        <f>'Productos adicionales'!C104</f>
        <v>Broca para taladro TE-Y 5/8"-14"</v>
      </c>
      <c r="D371" s="22" t="str">
        <f>'Productos adicionales'!D104</f>
        <v>5/8"</v>
      </c>
      <c r="E371" s="22" t="str">
        <f>'Productos adicionales'!E104</f>
        <v>14"</v>
      </c>
      <c r="F371" s="22" t="str">
        <f>'Productos adicionales'!F104</f>
        <v>2 gavilanes</v>
      </c>
      <c r="G371" s="22">
        <f>'Productos adicionales'!G104</f>
        <v>1</v>
      </c>
      <c r="H371" s="22">
        <f>'Productos adicionales'!H104</f>
        <v>0</v>
      </c>
      <c r="I371" s="57" t="str">
        <f t="shared" si="26"/>
        <v/>
      </c>
      <c r="J371" s="58"/>
      <c r="L371" s="22" t="str">
        <f t="shared" si="22"/>
        <v/>
      </c>
      <c r="M371" s="22" t="str">
        <f t="shared" ca="1" si="25"/>
        <v xml:space="preserve"> </v>
      </c>
    </row>
    <row r="372" spans="1:13" s="22" customFormat="1" ht="40.049999999999997" customHeight="1" x14ac:dyDescent="0.3">
      <c r="A372" s="22" t="e">
        <f t="shared" si="23"/>
        <v>#REF!</v>
      </c>
      <c r="B372" s="55">
        <f>'Productos adicionales'!B105</f>
        <v>428461</v>
      </c>
      <c r="C372" s="22" t="str">
        <f>'Productos adicionales'!C105</f>
        <v>Broca para taladro TE-Y 5/8"-22"</v>
      </c>
      <c r="D372" s="22" t="str">
        <f>'Productos adicionales'!D105</f>
        <v>5/8"</v>
      </c>
      <c r="E372" s="22" t="str">
        <f>'Productos adicionales'!E105</f>
        <v>22"</v>
      </c>
      <c r="F372" s="22" t="str">
        <f>'Productos adicionales'!F105</f>
        <v>2 gavilanes</v>
      </c>
      <c r="G372" s="22">
        <f>'Productos adicionales'!G105</f>
        <v>1</v>
      </c>
      <c r="H372" s="22">
        <f>'Productos adicionales'!H105</f>
        <v>0</v>
      </c>
      <c r="I372" s="57" t="str">
        <f t="shared" si="26"/>
        <v/>
      </c>
      <c r="J372" s="58"/>
      <c r="L372" s="22" t="str">
        <f t="shared" si="22"/>
        <v/>
      </c>
      <c r="M372" s="22" t="str">
        <f t="shared" ca="1" si="25"/>
        <v xml:space="preserve"> </v>
      </c>
    </row>
    <row r="373" spans="1:13" s="22" customFormat="1" ht="40.049999999999997" customHeight="1" x14ac:dyDescent="0.3">
      <c r="A373" s="22" t="e">
        <f t="shared" si="23"/>
        <v>#REF!</v>
      </c>
      <c r="B373" s="55">
        <f>'Productos adicionales'!B106</f>
        <v>428463</v>
      </c>
      <c r="C373" s="22" t="str">
        <f>'Productos adicionales'!C106</f>
        <v>Broca para taladro TE-Y 3/4"-13"</v>
      </c>
      <c r="D373" s="22" t="str">
        <f>'Productos adicionales'!D106</f>
        <v>3/4"</v>
      </c>
      <c r="E373" s="22" t="str">
        <f>'Productos adicionales'!E106</f>
        <v>13"</v>
      </c>
      <c r="F373" s="22" t="str">
        <f>'Productos adicionales'!F106</f>
        <v>2 gavilanes</v>
      </c>
      <c r="G373" s="22">
        <f>'Productos adicionales'!G106</f>
        <v>1</v>
      </c>
      <c r="H373" s="22">
        <f>'Productos adicionales'!H106</f>
        <v>0</v>
      </c>
      <c r="I373" s="57" t="str">
        <f t="shared" si="26"/>
        <v/>
      </c>
      <c r="J373" s="58"/>
      <c r="L373" s="22" t="str">
        <f t="shared" si="22"/>
        <v/>
      </c>
      <c r="M373" s="22" t="str">
        <f t="shared" ca="1" si="25"/>
        <v xml:space="preserve"> </v>
      </c>
    </row>
    <row r="374" spans="1:13" s="22" customFormat="1" ht="40.049999999999997" customHeight="1" x14ac:dyDescent="0.3">
      <c r="A374" s="22" t="e">
        <f t="shared" si="23"/>
        <v>#REF!</v>
      </c>
      <c r="B374" s="55">
        <f>'Productos adicionales'!B107</f>
        <v>428464</v>
      </c>
      <c r="C374" s="22" t="str">
        <f>'Productos adicionales'!C107</f>
        <v>Broca para taladro TE-Y 3/4"-21"</v>
      </c>
      <c r="D374" s="22" t="str">
        <f>'Productos adicionales'!D107</f>
        <v>3/4"</v>
      </c>
      <c r="E374" s="22" t="str">
        <f>'Productos adicionales'!E107</f>
        <v>21"</v>
      </c>
      <c r="F374" s="22" t="str">
        <f>'Productos adicionales'!F107</f>
        <v>2 gavilanes</v>
      </c>
      <c r="G374" s="22">
        <f>'Productos adicionales'!G107</f>
        <v>1</v>
      </c>
      <c r="H374" s="22">
        <f>'Productos adicionales'!H107</f>
        <v>0</v>
      </c>
      <c r="I374" s="57" t="str">
        <f t="shared" si="26"/>
        <v/>
      </c>
      <c r="J374" s="58"/>
      <c r="L374" s="22" t="str">
        <f t="shared" si="22"/>
        <v/>
      </c>
      <c r="M374" s="22" t="str">
        <f t="shared" ca="1" si="25"/>
        <v xml:space="preserve"> </v>
      </c>
    </row>
    <row r="375" spans="1:13" s="22" customFormat="1" ht="40.049999999999997" customHeight="1" x14ac:dyDescent="0.3">
      <c r="A375" s="22" t="e">
        <f t="shared" si="23"/>
        <v>#REF!</v>
      </c>
      <c r="B375" s="55">
        <f>'Productos adicionales'!B108</f>
        <v>428468</v>
      </c>
      <c r="C375" s="22" t="str">
        <f>'Productos adicionales'!C108</f>
        <v>Broca para taladro TE-Y 7/8"-13"</v>
      </c>
      <c r="D375" s="22" t="str">
        <f>'Productos adicionales'!D108</f>
        <v>7/8"</v>
      </c>
      <c r="E375" s="22" t="str">
        <f>'Productos adicionales'!E108</f>
        <v>13"</v>
      </c>
      <c r="F375" s="22" t="str">
        <f>'Productos adicionales'!F108</f>
        <v>2 gavilanes</v>
      </c>
      <c r="G375" s="22">
        <f>'Productos adicionales'!G108</f>
        <v>1</v>
      </c>
      <c r="H375" s="22">
        <f>'Productos adicionales'!H108</f>
        <v>0</v>
      </c>
      <c r="I375" s="57" t="str">
        <f t="shared" si="26"/>
        <v/>
      </c>
      <c r="J375" s="58"/>
      <c r="L375" s="22" t="str">
        <f t="shared" ref="L375:L438" si="27">IF(ISNUMBER(I375),IF($I375 &lt;&gt; "",ROW(),""),"")</f>
        <v/>
      </c>
      <c r="M375" s="22" t="str">
        <f t="shared" ca="1" si="25"/>
        <v xml:space="preserve"> </v>
      </c>
    </row>
    <row r="376" spans="1:13" s="22" customFormat="1" ht="40.049999999999997" customHeight="1" x14ac:dyDescent="0.3">
      <c r="A376" s="22" t="e">
        <f t="shared" si="23"/>
        <v>#REF!</v>
      </c>
      <c r="B376" s="55">
        <f>'Productos adicionales'!B109</f>
        <v>428469</v>
      </c>
      <c r="C376" s="22" t="str">
        <f>'Productos adicionales'!C109</f>
        <v>Broca para taladro TE-Y 7/8"-21"</v>
      </c>
      <c r="D376" s="22" t="str">
        <f>'Productos adicionales'!D109</f>
        <v>7/8"</v>
      </c>
      <c r="E376" s="22" t="str">
        <f>'Productos adicionales'!E109</f>
        <v>21"</v>
      </c>
      <c r="F376" s="22" t="str">
        <f>'Productos adicionales'!F109</f>
        <v>2 gavilanes</v>
      </c>
      <c r="G376" s="22">
        <f>'Productos adicionales'!G109</f>
        <v>1</v>
      </c>
      <c r="H376" s="22">
        <f>'Productos adicionales'!H109</f>
        <v>0</v>
      </c>
      <c r="I376" s="57" t="str">
        <f t="shared" si="26"/>
        <v/>
      </c>
      <c r="J376" s="58"/>
      <c r="L376" s="22" t="str">
        <f t="shared" si="27"/>
        <v/>
      </c>
      <c r="M376" s="22" t="str">
        <f t="shared" ca="1" si="25"/>
        <v xml:space="preserve"> </v>
      </c>
    </row>
    <row r="377" spans="1:13" s="22" customFormat="1" ht="40.049999999999997" customHeight="1" x14ac:dyDescent="0.3">
      <c r="A377" s="22" t="e">
        <f t="shared" si="23"/>
        <v>#REF!</v>
      </c>
      <c r="B377" s="55">
        <f>'Productos adicionales'!B110</f>
        <v>428470</v>
      </c>
      <c r="C377" s="22" t="str">
        <f>'Productos adicionales'!C110</f>
        <v>Broca para taladro TE-Y 1"-13"</v>
      </c>
      <c r="D377" s="22" t="str">
        <f>'Productos adicionales'!D110</f>
        <v>1"</v>
      </c>
      <c r="E377" s="22" t="str">
        <f>'Productos adicionales'!E110</f>
        <v>13"</v>
      </c>
      <c r="F377" s="22" t="str">
        <f>'Productos adicionales'!F110</f>
        <v>2 gavilanes</v>
      </c>
      <c r="G377" s="22">
        <f>'Productos adicionales'!G110</f>
        <v>1</v>
      </c>
      <c r="H377" s="22">
        <f>'Productos adicionales'!H110</f>
        <v>0</v>
      </c>
      <c r="I377" s="57" t="str">
        <f t="shared" si="26"/>
        <v/>
      </c>
      <c r="J377" s="58"/>
      <c r="L377" s="22" t="str">
        <f t="shared" si="27"/>
        <v/>
      </c>
      <c r="M377" s="22" t="str">
        <f t="shared" ca="1" si="25"/>
        <v xml:space="preserve"> </v>
      </c>
    </row>
    <row r="378" spans="1:13" s="22" customFormat="1" ht="40.049999999999997" customHeight="1" x14ac:dyDescent="0.3">
      <c r="A378" s="22" t="e">
        <f t="shared" si="23"/>
        <v>#REF!</v>
      </c>
      <c r="B378" s="55">
        <f>'Productos adicionales'!B111</f>
        <v>428471</v>
      </c>
      <c r="C378" s="22" t="str">
        <f>'Productos adicionales'!C111</f>
        <v>Broca para taladro TE-Y 1"-21"</v>
      </c>
      <c r="D378" s="22" t="str">
        <f>'Productos adicionales'!D111</f>
        <v>1"</v>
      </c>
      <c r="E378" s="22" t="str">
        <f>'Productos adicionales'!E111</f>
        <v>21"</v>
      </c>
      <c r="F378" s="22" t="str">
        <f>'Productos adicionales'!F111</f>
        <v>2 gavilanes</v>
      </c>
      <c r="G378" s="22">
        <f>'Productos adicionales'!G111</f>
        <v>1</v>
      </c>
      <c r="H378" s="22">
        <f>'Productos adicionales'!H111</f>
        <v>0</v>
      </c>
      <c r="I378" s="57" t="str">
        <f t="shared" si="26"/>
        <v/>
      </c>
      <c r="J378" s="58"/>
      <c r="L378" s="22" t="str">
        <f t="shared" si="27"/>
        <v/>
      </c>
      <c r="M378" s="22" t="str">
        <f t="shared" ca="1" si="25"/>
        <v xml:space="preserve"> </v>
      </c>
    </row>
    <row r="379" spans="1:13" s="22" customFormat="1" ht="40.049999999999997" customHeight="1" x14ac:dyDescent="0.3">
      <c r="A379" s="22" t="e">
        <f t="shared" ref="A379:A442" si="28">A378+1</f>
        <v>#REF!</v>
      </c>
      <c r="B379" s="55">
        <f>'Productos adicionales'!B112</f>
        <v>428475</v>
      </c>
      <c r="C379" s="22" t="str">
        <f>'Productos adicionales'!C112</f>
        <v>Broca para taladro TE-Y 1 1/4"-23"</v>
      </c>
      <c r="D379" s="22" t="str">
        <f>'Productos adicionales'!D112</f>
        <v>1 1/4"</v>
      </c>
      <c r="E379" s="22" t="str">
        <f>'Productos adicionales'!E112</f>
        <v>23"</v>
      </c>
      <c r="F379" s="22" t="str">
        <f>'Productos adicionales'!F112</f>
        <v>2 gavilanes</v>
      </c>
      <c r="G379" s="22">
        <f>'Productos adicionales'!G112</f>
        <v>1</v>
      </c>
      <c r="H379" s="22">
        <f>'Productos adicionales'!H112</f>
        <v>0</v>
      </c>
      <c r="I379" s="57" t="str">
        <f t="shared" si="26"/>
        <v/>
      </c>
      <c r="J379" s="58"/>
      <c r="L379" s="22" t="str">
        <f t="shared" si="27"/>
        <v/>
      </c>
      <c r="M379" s="22" t="str">
        <f t="shared" ca="1" si="25"/>
        <v xml:space="preserve"> </v>
      </c>
    </row>
    <row r="380" spans="1:13" s="22" customFormat="1" ht="40.049999999999997" customHeight="1" x14ac:dyDescent="0.3">
      <c r="A380" s="22" t="e">
        <f t="shared" si="28"/>
        <v>#REF!</v>
      </c>
      <c r="B380" s="55">
        <f>'Productos adicionales'!B100</f>
        <v>2120430</v>
      </c>
      <c r="C380" s="22" t="str">
        <f>'Productos adicionales'!C100</f>
        <v>Broca para taladro TE-YX 45/57 1 3/4-23"</v>
      </c>
      <c r="D380" s="22" t="str">
        <f>'Productos adicionales'!D100</f>
        <v>45mm</v>
      </c>
      <c r="E380" s="22" t="str">
        <f>'Productos adicionales'!E100</f>
        <v>57cm</v>
      </c>
      <c r="F380" s="22" t="str">
        <f>'Productos adicionales'!F100</f>
        <v>2 gavilanes</v>
      </c>
      <c r="G380" s="22">
        <f>'Productos adicionales'!G100</f>
        <v>1</v>
      </c>
      <c r="H380" s="22">
        <f>'Productos adicionales'!H100</f>
        <v>0</v>
      </c>
      <c r="I380" s="57" t="str">
        <f t="shared" si="26"/>
        <v/>
      </c>
      <c r="J380" s="58"/>
      <c r="L380" s="22" t="str">
        <f t="shared" si="27"/>
        <v/>
      </c>
      <c r="M380" s="22" t="str">
        <f t="shared" ca="1" si="25"/>
        <v xml:space="preserve"> </v>
      </c>
    </row>
    <row r="381" spans="1:13" s="22" customFormat="1" ht="40.049999999999997" customHeight="1" x14ac:dyDescent="0.3">
      <c r="A381" s="22" t="e">
        <f t="shared" si="28"/>
        <v>#REF!</v>
      </c>
      <c r="B381" s="55">
        <f>'Productos adicionales'!B113</f>
        <v>346629</v>
      </c>
      <c r="C381" s="22" t="str">
        <f>'Productos adicionales'!C113</f>
        <v>Broca para taladro TE-Y 1 3/4" - 23"</v>
      </c>
      <c r="D381" s="22" t="str">
        <f>'Productos adicionales'!D113</f>
        <v>1 3/4"</v>
      </c>
      <c r="E381" s="22" t="str">
        <f>'Productos adicionales'!E113</f>
        <v>23"</v>
      </c>
      <c r="F381" s="22" t="str">
        <f>'Productos adicionales'!F113</f>
        <v>2 gavilanes</v>
      </c>
      <c r="G381" s="22">
        <f>'Productos adicionales'!G113</f>
        <v>1</v>
      </c>
      <c r="H381" s="22">
        <f>'Productos adicionales'!H113</f>
        <v>0</v>
      </c>
      <c r="I381" s="57" t="str">
        <f t="shared" si="26"/>
        <v/>
      </c>
      <c r="J381" s="58"/>
      <c r="L381" s="22" t="str">
        <f t="shared" si="27"/>
        <v/>
      </c>
      <c r="M381" s="22" t="str">
        <f t="shared" ca="1" si="25"/>
        <v xml:space="preserve"> </v>
      </c>
    </row>
    <row r="382" spans="1:13" s="22" customFormat="1" ht="40.049999999999997" customHeight="1" x14ac:dyDescent="0.3">
      <c r="A382" s="22" t="e">
        <f t="shared" si="28"/>
        <v>#REF!</v>
      </c>
      <c r="B382" s="55">
        <f>'Productos adicionales'!B114</f>
        <v>418314</v>
      </c>
      <c r="C382" s="22" t="str">
        <f>'Productos adicionales'!C114</f>
        <v>Broca para taladro TE-Y 22/52 (Métrica)</v>
      </c>
      <c r="D382" s="22" t="str">
        <f>'Productos adicionales'!D114</f>
        <v>22mm</v>
      </c>
      <c r="E382" s="22" t="str">
        <f>'Productos adicionales'!E114</f>
        <v>52cm</v>
      </c>
      <c r="F382" s="22" t="str">
        <f>'Productos adicionales'!F114</f>
        <v>2 gavilanes</v>
      </c>
      <c r="G382" s="22">
        <f>'Productos adicionales'!G114</f>
        <v>1</v>
      </c>
      <c r="H382" s="22">
        <f>'Productos adicionales'!H114</f>
        <v>0</v>
      </c>
      <c r="I382" s="57" t="str">
        <f t="shared" si="26"/>
        <v/>
      </c>
      <c r="J382" s="58"/>
      <c r="L382" s="22" t="str">
        <f t="shared" si="27"/>
        <v/>
      </c>
      <c r="M382" s="22" t="str">
        <f t="shared" ca="1" si="25"/>
        <v xml:space="preserve"> </v>
      </c>
    </row>
    <row r="383" spans="1:13" s="22" customFormat="1" ht="40.049999999999997" customHeight="1" x14ac:dyDescent="0.3">
      <c r="A383" s="22" t="e">
        <f t="shared" si="28"/>
        <v>#REF!</v>
      </c>
      <c r="B383" s="55" t="e">
        <f>'Productos adicionales'!#REF!</f>
        <v>#REF!</v>
      </c>
      <c r="C383" s="22" t="e">
        <f>'Productos adicionales'!#REF!</f>
        <v>#REF!</v>
      </c>
      <c r="D383" s="22" t="e">
        <f>'Productos adicionales'!#REF!</f>
        <v>#REF!</v>
      </c>
      <c r="E383" s="22" t="e">
        <f>'Productos adicionales'!#REF!</f>
        <v>#REF!</v>
      </c>
      <c r="F383" s="22" t="e">
        <f>'Productos adicionales'!#REF!</f>
        <v>#REF!</v>
      </c>
      <c r="G383" s="22" t="e">
        <f>'Productos adicionales'!#REF!</f>
        <v>#REF!</v>
      </c>
      <c r="H383" s="22" t="e">
        <f>'Productos adicionales'!#REF!</f>
        <v>#REF!</v>
      </c>
      <c r="I383" s="57" t="e">
        <f t="shared" si="26"/>
        <v>#REF!</v>
      </c>
      <c r="J383" s="58"/>
      <c r="L383" s="22" t="str">
        <f t="shared" si="27"/>
        <v/>
      </c>
      <c r="M383" s="22" t="str">
        <f t="shared" ca="1" si="25"/>
        <v xml:space="preserve"> </v>
      </c>
    </row>
    <row r="384" spans="1:13" s="22" customFormat="1" ht="40.049999999999997" customHeight="1" x14ac:dyDescent="0.3">
      <c r="A384" s="22" t="e">
        <f t="shared" si="28"/>
        <v>#REF!</v>
      </c>
      <c r="B384" s="55" t="e">
        <f>'Productos adicionales'!#REF!</f>
        <v>#REF!</v>
      </c>
      <c r="C384" s="22" t="e">
        <f>'Productos adicionales'!#REF!</f>
        <v>#REF!</v>
      </c>
      <c r="D384" s="22" t="e">
        <f>'Productos adicionales'!#REF!</f>
        <v>#REF!</v>
      </c>
      <c r="E384" s="22" t="e">
        <f>'Productos adicionales'!#REF!</f>
        <v>#REF!</v>
      </c>
      <c r="F384" s="22" t="e">
        <f>'Productos adicionales'!#REF!</f>
        <v>#REF!</v>
      </c>
      <c r="G384" s="22" t="e">
        <f>'Productos adicionales'!#REF!</f>
        <v>#REF!</v>
      </c>
      <c r="H384" s="22" t="e">
        <f>'Productos adicionales'!#REF!</f>
        <v>#REF!</v>
      </c>
      <c r="I384" s="57" t="e">
        <f t="shared" si="26"/>
        <v>#REF!</v>
      </c>
      <c r="J384" s="58"/>
      <c r="L384" s="22" t="str">
        <f t="shared" si="27"/>
        <v/>
      </c>
      <c r="M384" s="22" t="str">
        <f t="shared" ca="1" si="25"/>
        <v xml:space="preserve"> </v>
      </c>
    </row>
    <row r="385" spans="1:13" s="22" customFormat="1" ht="40.049999999999997" customHeight="1" x14ac:dyDescent="0.3">
      <c r="A385" s="22" t="e">
        <f t="shared" si="28"/>
        <v>#REF!</v>
      </c>
      <c r="B385" s="55">
        <f>'Productos adicionales'!B115</f>
        <v>2006308</v>
      </c>
      <c r="C385" s="22" t="str">
        <f>'Productos adicionales'!C115</f>
        <v>Broca corona p. taladro TE-Y-BK 68/550</v>
      </c>
      <c r="D385" s="22" t="str">
        <f>'Productos adicionales'!D115</f>
        <v>68mm</v>
      </c>
      <c r="E385" s="22" t="str">
        <f>'Productos adicionales'!E115</f>
        <v>55cm</v>
      </c>
      <c r="F385" s="22" t="str">
        <f>'Productos adicionales'!F115</f>
        <v>Tipo corona</v>
      </c>
      <c r="G385" s="22">
        <f>'Productos adicionales'!G115</f>
        <v>0</v>
      </c>
      <c r="H385" s="22">
        <f>'Productos adicionales'!H115</f>
        <v>0</v>
      </c>
      <c r="I385" s="57" t="str">
        <f t="shared" si="26"/>
        <v/>
      </c>
      <c r="J385" s="58"/>
      <c r="L385" s="22" t="str">
        <f t="shared" si="27"/>
        <v/>
      </c>
      <c r="M385" s="22" t="str">
        <f t="shared" ref="M385:M400" ca="1" si="29">IFERROR(OFFSET($B$1,SMALL(L:L,$A385 )-1,0),"")&amp;" "&amp;IFERROR(OFFSET($I$1,SMALL(L:L,$A385 )-1,0),"")</f>
        <v xml:space="preserve"> </v>
      </c>
    </row>
    <row r="386" spans="1:13" s="22" customFormat="1" ht="40.049999999999997" customHeight="1" x14ac:dyDescent="0.3">
      <c r="A386" s="22" t="e">
        <f t="shared" si="28"/>
        <v>#REF!</v>
      </c>
      <c r="B386" s="55">
        <f>'Productos adicionales'!B116</f>
        <v>2006309</v>
      </c>
      <c r="C386" s="22" t="str">
        <f>'Productos adicionales'!C116</f>
        <v>Broca corona p. taladro TE-Y-BK 82/290</v>
      </c>
      <c r="D386" s="22" t="str">
        <f>'Productos adicionales'!D116</f>
        <v>82mm</v>
      </c>
      <c r="E386" s="22" t="str">
        <f>'Productos adicionales'!E116</f>
        <v>29cm</v>
      </c>
      <c r="F386" s="22" t="str">
        <f>'Productos adicionales'!F116</f>
        <v>Tipo corona</v>
      </c>
      <c r="G386" s="22">
        <f>'Productos adicionales'!G116</f>
        <v>0</v>
      </c>
      <c r="H386" s="22">
        <f>'Productos adicionales'!H116</f>
        <v>0</v>
      </c>
      <c r="I386" s="57" t="str">
        <f t="shared" si="26"/>
        <v/>
      </c>
      <c r="J386" s="58"/>
      <c r="L386" s="22" t="str">
        <f t="shared" si="27"/>
        <v/>
      </c>
      <c r="M386" s="22" t="str">
        <f t="shared" ca="1" si="29"/>
        <v xml:space="preserve"> </v>
      </c>
    </row>
    <row r="387" spans="1:13" s="22" customFormat="1" ht="40.049999999999997" customHeight="1" x14ac:dyDescent="0.3">
      <c r="A387" s="22" t="e">
        <f t="shared" si="28"/>
        <v>#REF!</v>
      </c>
      <c r="B387" s="55">
        <f>'Productos adicionales'!B117</f>
        <v>2006313</v>
      </c>
      <c r="C387" s="22" t="str">
        <f>'Productos adicionales'!C117</f>
        <v>Broca corona p. taladro TE-Y-BK 100/550</v>
      </c>
      <c r="D387" s="22" t="str">
        <f>'Productos adicionales'!D117</f>
        <v>100mm</v>
      </c>
      <c r="E387" s="22" t="str">
        <f>'Productos adicionales'!E117</f>
        <v>55cm</v>
      </c>
      <c r="F387" s="22" t="str">
        <f>'Productos adicionales'!F117</f>
        <v>Tipo corona</v>
      </c>
      <c r="G387" s="22">
        <f>'Productos adicionales'!G117</f>
        <v>0</v>
      </c>
      <c r="H387" s="22">
        <f>'Productos adicionales'!H117</f>
        <v>0</v>
      </c>
      <c r="I387" s="57" t="str">
        <f t="shared" si="26"/>
        <v/>
      </c>
      <c r="J387" s="58"/>
      <c r="L387" s="22" t="str">
        <f t="shared" si="27"/>
        <v/>
      </c>
      <c r="M387" s="22" t="str">
        <f t="shared" ca="1" si="29"/>
        <v xml:space="preserve"> </v>
      </c>
    </row>
    <row r="388" spans="1:13" s="22" customFormat="1" ht="40.049999999999997" customHeight="1" x14ac:dyDescent="0.3">
      <c r="A388" s="22" t="e">
        <f t="shared" si="28"/>
        <v>#REF!</v>
      </c>
      <c r="B388" s="55" t="e">
        <f>'Productos adicionales'!#REF!</f>
        <v>#REF!</v>
      </c>
      <c r="C388" s="22" t="e">
        <f>'Productos adicionales'!#REF!</f>
        <v>#REF!</v>
      </c>
      <c r="D388" s="22" t="e">
        <f>'Productos adicionales'!#REF!</f>
        <v>#REF!</v>
      </c>
      <c r="E388" s="22" t="e">
        <f>'Productos adicionales'!#REF!</f>
        <v>#REF!</v>
      </c>
      <c r="F388" s="22" t="e">
        <f>'Productos adicionales'!#REF!</f>
        <v>#REF!</v>
      </c>
      <c r="G388" s="22" t="e">
        <f>'Productos adicionales'!#REF!</f>
        <v>#REF!</v>
      </c>
      <c r="H388" s="22" t="e">
        <f>'Productos adicionales'!#REF!</f>
        <v>#REF!</v>
      </c>
      <c r="I388" s="57" t="e">
        <f t="shared" si="26"/>
        <v>#REF!</v>
      </c>
      <c r="J388" s="58"/>
      <c r="L388" s="22" t="str">
        <f t="shared" si="27"/>
        <v/>
      </c>
      <c r="M388" s="22" t="str">
        <f t="shared" ca="1" si="29"/>
        <v xml:space="preserve"> </v>
      </c>
    </row>
    <row r="389" spans="1:13" s="22" customFormat="1" ht="40.049999999999997" customHeight="1" x14ac:dyDescent="0.3">
      <c r="A389" s="22" t="e">
        <f t="shared" si="28"/>
        <v>#REF!</v>
      </c>
      <c r="B389" s="55" t="e">
        <f>'Productos adicionales'!#REF!</f>
        <v>#REF!</v>
      </c>
      <c r="C389" s="22" t="e">
        <f>'Productos adicionales'!#REF!</f>
        <v>#REF!</v>
      </c>
      <c r="D389" s="22" t="e">
        <f>'Productos adicionales'!#REF!</f>
        <v>#REF!</v>
      </c>
      <c r="E389" s="22" t="e">
        <f>'Productos adicionales'!#REF!</f>
        <v>#REF!</v>
      </c>
      <c r="F389" s="22" t="e">
        <f>'Productos adicionales'!#REF!</f>
        <v>#REF!</v>
      </c>
      <c r="G389" s="22" t="e">
        <f>'Productos adicionales'!#REF!</f>
        <v>#REF!</v>
      </c>
      <c r="H389" s="22" t="e">
        <f>'Productos adicionales'!#REF!</f>
        <v>#REF!</v>
      </c>
      <c r="I389" s="57" t="e">
        <f t="shared" si="26"/>
        <v>#REF!</v>
      </c>
      <c r="J389" s="58"/>
      <c r="L389" s="22" t="str">
        <f t="shared" si="27"/>
        <v/>
      </c>
      <c r="M389" s="22" t="str">
        <f t="shared" ca="1" si="29"/>
        <v xml:space="preserve"> </v>
      </c>
    </row>
    <row r="390" spans="1:13" s="22" customFormat="1" ht="40.049999999999997" customHeight="1" x14ac:dyDescent="0.3">
      <c r="A390" s="22" t="e">
        <f t="shared" si="28"/>
        <v>#REF!</v>
      </c>
      <c r="B390" s="55">
        <f>'Productos adicionales'!B118</f>
        <v>2018958</v>
      </c>
      <c r="C390" s="22" t="str">
        <f>'Productos adicionales'!C118</f>
        <v>Broca hueca para taladro TE-YD 3/4"-24"</v>
      </c>
      <c r="D390" s="22" t="str">
        <f>'Productos adicionales'!D118</f>
        <v>3/4"</v>
      </c>
      <c r="E390" s="22" t="str">
        <f>'Productos adicionales'!E118</f>
        <v>24"</v>
      </c>
      <c r="F390" s="22" t="str">
        <f>'Productos adicionales'!F118</f>
        <v>Hueca-para aspiradora</v>
      </c>
      <c r="G390" s="22">
        <f>'Productos adicionales'!G118</f>
        <v>0</v>
      </c>
      <c r="H390" s="22">
        <f>'Productos adicionales'!H118</f>
        <v>0</v>
      </c>
      <c r="I390" s="57" t="str">
        <f t="shared" si="26"/>
        <v/>
      </c>
      <c r="J390" s="58"/>
      <c r="L390" s="22" t="str">
        <f t="shared" si="27"/>
        <v/>
      </c>
      <c r="M390" s="22" t="str">
        <f t="shared" ca="1" si="29"/>
        <v xml:space="preserve"> </v>
      </c>
    </row>
    <row r="391" spans="1:13" s="22" customFormat="1" ht="40.049999999999997" customHeight="1" x14ac:dyDescent="0.3">
      <c r="A391" s="22" t="e">
        <f t="shared" si="28"/>
        <v>#REF!</v>
      </c>
      <c r="B391" s="55">
        <f>'Productos adicionales'!B119</f>
        <v>2018961</v>
      </c>
      <c r="C391" s="22" t="str">
        <f>'Productos adicionales'!C119</f>
        <v>Broca hueca para taladro TE-YD 7/8"-24"</v>
      </c>
      <c r="D391" s="22" t="str">
        <f>'Productos adicionales'!D119</f>
        <v>7/8"</v>
      </c>
      <c r="E391" s="22" t="str">
        <f>'Productos adicionales'!E119</f>
        <v>24"</v>
      </c>
      <c r="F391" s="22" t="str">
        <f>'Productos adicionales'!F119</f>
        <v>Hueca-para aspiradora</v>
      </c>
      <c r="G391" s="22">
        <f>'Productos adicionales'!G119</f>
        <v>0</v>
      </c>
      <c r="H391" s="22">
        <f>'Productos adicionales'!H119</f>
        <v>0</v>
      </c>
      <c r="I391" s="57" t="str">
        <f t="shared" si="26"/>
        <v/>
      </c>
      <c r="J391" s="58"/>
      <c r="L391" s="22" t="str">
        <f t="shared" si="27"/>
        <v/>
      </c>
      <c r="M391" s="22" t="str">
        <f t="shared" ca="1" si="29"/>
        <v xml:space="preserve"> </v>
      </c>
    </row>
    <row r="392" spans="1:13" s="22" customFormat="1" ht="40.049999999999997" customHeight="1" x14ac:dyDescent="0.3">
      <c r="A392" s="22" t="e">
        <f t="shared" si="28"/>
        <v>#REF!</v>
      </c>
      <c r="B392" s="55" t="str">
        <f>'Productos adicionales'!B121</f>
        <v>Brocas especiales encastre SDS-PLUS (C)</v>
      </c>
      <c r="C392" s="22">
        <f>'Productos adicionales'!C121</f>
        <v>0</v>
      </c>
      <c r="D392" s="22">
        <f>'Productos adicionales'!D121</f>
        <v>0</v>
      </c>
      <c r="E392" s="22">
        <f>'Productos adicionales'!E121</f>
        <v>0</v>
      </c>
      <c r="F392" s="22">
        <f>'Productos adicionales'!F121</f>
        <v>0</v>
      </c>
      <c r="G392" s="22">
        <f>'Productos adicionales'!G121</f>
        <v>0</v>
      </c>
      <c r="H392" s="22">
        <f>'Productos adicionales'!H121</f>
        <v>0</v>
      </c>
      <c r="I392" s="57" t="str">
        <f t="shared" si="26"/>
        <v/>
      </c>
      <c r="J392" s="58"/>
      <c r="L392" s="22" t="str">
        <f t="shared" si="27"/>
        <v/>
      </c>
      <c r="M392" s="22" t="str">
        <f t="shared" ca="1" si="29"/>
        <v xml:space="preserve"> </v>
      </c>
    </row>
    <row r="393" spans="1:13" s="22" customFormat="1" ht="40.049999999999997" customHeight="1" x14ac:dyDescent="0.3">
      <c r="A393" s="22" t="e">
        <f t="shared" si="28"/>
        <v>#REF!</v>
      </c>
      <c r="B393" s="55" t="str">
        <f>'Productos adicionales'!B122</f>
        <v>Ítem #</v>
      </c>
      <c r="C393" s="22" t="str">
        <f>'Productos adicionales'!C122</f>
        <v>Descripción</v>
      </c>
      <c r="D393" s="22" t="str">
        <f>'Productos adicionales'!D122</f>
        <v>Diámetro</v>
      </c>
      <c r="E393" s="22" t="str">
        <f>'Productos adicionales'!E122</f>
        <v>Longitud utilizable</v>
      </c>
      <c r="F393" s="22">
        <f>'Productos adicionales'!F122</f>
        <v>0</v>
      </c>
      <c r="G393" s="22" t="str">
        <f>'Productos adicionales'!G122</f>
        <v>Tamaño embalaje</v>
      </c>
      <c r="H393" s="22" t="str">
        <f>'Productos adicionales'!H122</f>
        <v>Cantidad a ordenar</v>
      </c>
      <c r="I393" s="57" t="e">
        <f t="shared" si="26"/>
        <v>#VALUE!</v>
      </c>
      <c r="J393" s="58"/>
      <c r="L393" s="22" t="str">
        <f t="shared" si="27"/>
        <v/>
      </c>
      <c r="M393" s="22" t="str">
        <f t="shared" ca="1" si="29"/>
        <v xml:space="preserve"> </v>
      </c>
    </row>
    <row r="394" spans="1:13" s="22" customFormat="1" ht="40.049999999999997" customHeight="1" x14ac:dyDescent="0.3">
      <c r="A394" s="22" t="e">
        <f t="shared" si="28"/>
        <v>#REF!</v>
      </c>
      <c r="B394" s="55">
        <f>'Productos adicionales'!B123</f>
        <v>2018941</v>
      </c>
      <c r="C394" s="22" t="str">
        <f>'Productos adicionales'!C123</f>
        <v>Broca hueca para taladro TE-CD 1/2"-13"</v>
      </c>
      <c r="D394" s="22" t="str">
        <f>'Productos adicionales'!D123</f>
        <v>1/2"</v>
      </c>
      <c r="E394" s="22" t="str">
        <f>'Productos adicionales'!E123</f>
        <v>13"</v>
      </c>
      <c r="F394" s="22" t="str">
        <f>'Productos adicionales'!F123</f>
        <v>Hueca-para aspiradora</v>
      </c>
      <c r="G394" s="22">
        <f>'Productos adicionales'!G123</f>
        <v>1</v>
      </c>
      <c r="H394" s="22">
        <f>'Productos adicionales'!H123</f>
        <v>0</v>
      </c>
      <c r="I394" s="57" t="str">
        <f t="shared" si="26"/>
        <v/>
      </c>
      <c r="J394" s="58"/>
      <c r="L394" s="22" t="str">
        <f t="shared" si="27"/>
        <v/>
      </c>
      <c r="M394" s="22" t="str">
        <f t="shared" ca="1" si="29"/>
        <v xml:space="preserve"> </v>
      </c>
    </row>
    <row r="395" spans="1:13" s="22" customFormat="1" ht="40.049999999999997" customHeight="1" x14ac:dyDescent="0.3">
      <c r="A395" s="22" t="e">
        <f t="shared" si="28"/>
        <v>#REF!</v>
      </c>
      <c r="B395" s="55">
        <f>'Productos adicionales'!B124</f>
        <v>2018943</v>
      </c>
      <c r="C395" s="22" t="str">
        <f>'Productos adicionales'!C124</f>
        <v>Broca hueca para taladro TE-CD 9/16"-14"</v>
      </c>
      <c r="D395" s="22" t="str">
        <f>'Productos adicionales'!D124</f>
        <v>9/16"</v>
      </c>
      <c r="E395" s="22" t="str">
        <f>'Productos adicionales'!E124</f>
        <v>14"</v>
      </c>
      <c r="F395" s="22" t="str">
        <f>'Productos adicionales'!F124</f>
        <v>Hueca-para aspiradora</v>
      </c>
      <c r="G395" s="22">
        <f>'Productos adicionales'!G124</f>
        <v>1</v>
      </c>
      <c r="H395" s="22">
        <f>'Productos adicionales'!H124</f>
        <v>0</v>
      </c>
      <c r="I395" s="57" t="str">
        <f t="shared" si="26"/>
        <v/>
      </c>
      <c r="J395" s="58"/>
      <c r="L395" s="22" t="str">
        <f t="shared" si="27"/>
        <v/>
      </c>
      <c r="M395" s="22" t="str">
        <f t="shared" ca="1" si="29"/>
        <v xml:space="preserve"> </v>
      </c>
    </row>
    <row r="396" spans="1:13" s="22" customFormat="1" ht="40.049999999999997" customHeight="1" x14ac:dyDescent="0.3">
      <c r="A396" s="22" t="e">
        <f t="shared" si="28"/>
        <v>#REF!</v>
      </c>
      <c r="B396" s="55">
        <f>'Productos adicionales'!B125</f>
        <v>2018944</v>
      </c>
      <c r="C396" s="22" t="str">
        <f>'Productos adicionales'!C125</f>
        <v>Broca hueca para taladro TE-CD 5/8"-14"</v>
      </c>
      <c r="D396" s="22" t="str">
        <f>'Productos adicionales'!D125</f>
        <v>5/8"</v>
      </c>
      <c r="E396" s="22" t="str">
        <f>'Productos adicionales'!E125</f>
        <v>14"</v>
      </c>
      <c r="F396" s="22" t="str">
        <f>'Productos adicionales'!F125</f>
        <v>Hueca-para aspiradora</v>
      </c>
      <c r="G396" s="22">
        <f>'Productos adicionales'!G125</f>
        <v>1</v>
      </c>
      <c r="H396" s="22">
        <f>'Productos adicionales'!H125</f>
        <v>0</v>
      </c>
      <c r="I396" s="57" t="str">
        <f t="shared" si="26"/>
        <v/>
      </c>
      <c r="J396" s="58"/>
      <c r="L396" s="22" t="str">
        <f t="shared" si="27"/>
        <v/>
      </c>
      <c r="M396" s="22" t="str">
        <f t="shared" ca="1" si="29"/>
        <v xml:space="preserve"> </v>
      </c>
    </row>
    <row r="397" spans="1:13" s="22" customFormat="1" ht="40.049999999999997" customHeight="1" x14ac:dyDescent="0.3">
      <c r="A397" s="22" t="e">
        <f t="shared" si="28"/>
        <v>#REF!</v>
      </c>
      <c r="B397" s="55">
        <f>'Productos adicionales'!B126</f>
        <v>2018947</v>
      </c>
      <c r="C397" s="22" t="str">
        <f>'Productos adicionales'!C126</f>
        <v>Broca hueca para taladro TE-CD 3/4"-14"</v>
      </c>
      <c r="D397" s="22" t="str">
        <f>'Productos adicionales'!D126</f>
        <v>3/4"</v>
      </c>
      <c r="E397" s="22" t="str">
        <f>'Productos adicionales'!E126</f>
        <v>14"</v>
      </c>
      <c r="F397" s="22" t="str">
        <f>'Productos adicionales'!F126</f>
        <v>Hueca-para aspiradora</v>
      </c>
      <c r="G397" s="22">
        <f>'Productos adicionales'!G126</f>
        <v>1</v>
      </c>
      <c r="H397" s="22">
        <f>'Productos adicionales'!H126</f>
        <v>0</v>
      </c>
      <c r="I397" s="57" t="str">
        <f t="shared" si="26"/>
        <v/>
      </c>
      <c r="J397" s="58"/>
      <c r="L397" s="22" t="str">
        <f t="shared" si="27"/>
        <v/>
      </c>
      <c r="M397" s="22" t="str">
        <f t="shared" ca="1" si="29"/>
        <v xml:space="preserve"> </v>
      </c>
    </row>
    <row r="398" spans="1:13" s="22" customFormat="1" ht="40.049999999999997" customHeight="1" x14ac:dyDescent="0.3">
      <c r="A398" s="22" t="e">
        <f t="shared" si="28"/>
        <v>#REF!</v>
      </c>
      <c r="B398" s="55" t="str">
        <f>'Productos adicionales'!B127</f>
        <v>339130</v>
      </c>
      <c r="C398" s="22" t="str">
        <f>'Productos adicionales'!C127</f>
        <v>Broca corona p. taladro TE-C-DS 68/130</v>
      </c>
      <c r="D398" s="22" t="str">
        <f>'Productos adicionales'!D127</f>
        <v>68mm</v>
      </c>
      <c r="E398" s="22" t="str">
        <f>'Productos adicionales'!E127</f>
        <v>130cm</v>
      </c>
      <c r="F398" s="22" t="str">
        <f>'Productos adicionales'!F127</f>
        <v>Tipo corona</v>
      </c>
      <c r="G398" s="22">
        <f>'Productos adicionales'!G127</f>
        <v>1</v>
      </c>
      <c r="H398" s="22">
        <f>'Productos adicionales'!H127</f>
        <v>0</v>
      </c>
      <c r="I398" s="57" t="str">
        <f t="shared" si="26"/>
        <v/>
      </c>
      <c r="J398" s="58"/>
      <c r="L398" s="22" t="str">
        <f t="shared" si="27"/>
        <v/>
      </c>
      <c r="M398" s="22" t="str">
        <f t="shared" ca="1" si="29"/>
        <v xml:space="preserve"> </v>
      </c>
    </row>
    <row r="399" spans="1:13" s="22" customFormat="1" ht="40.049999999999997" customHeight="1" x14ac:dyDescent="0.3">
      <c r="A399" s="22" t="e">
        <f t="shared" si="28"/>
        <v>#REF!</v>
      </c>
      <c r="B399" s="55" t="str">
        <f>'Productos adicionales'!B129</f>
        <v xml:space="preserve">Brocas pala para madera </v>
      </c>
      <c r="C399" s="22">
        <f>'Productos adicionales'!C129</f>
        <v>0</v>
      </c>
      <c r="D399" s="22">
        <f>'Productos adicionales'!D129</f>
        <v>0</v>
      </c>
      <c r="E399" s="22">
        <f>'Productos adicionales'!E129</f>
        <v>0</v>
      </c>
      <c r="F399" s="22">
        <f>'Productos adicionales'!F129</f>
        <v>0</v>
      </c>
      <c r="G399" s="22">
        <f>'Productos adicionales'!G129</f>
        <v>0</v>
      </c>
      <c r="H399" s="22">
        <f>'Productos adicionales'!H129</f>
        <v>0</v>
      </c>
      <c r="I399" s="57" t="str">
        <f t="shared" si="26"/>
        <v/>
      </c>
      <c r="J399" s="58"/>
      <c r="L399" s="22" t="str">
        <f t="shared" si="27"/>
        <v/>
      </c>
      <c r="M399" s="22" t="str">
        <f t="shared" ca="1" si="29"/>
        <v xml:space="preserve"> </v>
      </c>
    </row>
    <row r="400" spans="1:13" s="22" customFormat="1" ht="40.049999999999997" customHeight="1" x14ac:dyDescent="0.3">
      <c r="A400" s="22" t="e">
        <f t="shared" si="28"/>
        <v>#REF!</v>
      </c>
      <c r="B400" s="55" t="str">
        <f>'Productos adicionales'!B130</f>
        <v>Ítem #</v>
      </c>
      <c r="C400" s="22" t="str">
        <f>'Productos adicionales'!C130</f>
        <v>Descripción</v>
      </c>
      <c r="D400" s="22" t="str">
        <f>'Productos adicionales'!D130</f>
        <v>Diámetro</v>
      </c>
      <c r="E400" s="22" t="str">
        <f>'Productos adicionales'!E130</f>
        <v>Longitud utilizable</v>
      </c>
      <c r="F400" s="22" t="str">
        <f>'Productos adicionales'!F130</f>
        <v>Conexion</v>
      </c>
      <c r="G400" s="22" t="str">
        <f>'Productos adicionales'!G130</f>
        <v>Tamaño embalaje</v>
      </c>
      <c r="H400" s="22" t="str">
        <f>'Productos adicionales'!H130</f>
        <v>Cantidad a ordenar</v>
      </c>
      <c r="I400" s="57" t="e">
        <f t="shared" si="26"/>
        <v>#VALUE!</v>
      </c>
      <c r="J400" s="58"/>
      <c r="L400" s="22" t="str">
        <f t="shared" si="27"/>
        <v/>
      </c>
      <c r="M400" s="22" t="str">
        <f t="shared" ca="1" si="29"/>
        <v xml:space="preserve"> </v>
      </c>
    </row>
    <row r="401" spans="1:12" s="22" customFormat="1" ht="40.049999999999997" customHeight="1" x14ac:dyDescent="0.3">
      <c r="A401" s="22" t="e">
        <f t="shared" si="28"/>
        <v>#REF!</v>
      </c>
      <c r="B401" s="55">
        <f>'Productos adicionales'!B131</f>
        <v>2025584</v>
      </c>
      <c r="C401" s="22" t="str">
        <f>'Productos adicionales'!C131</f>
        <v>Broca pala WDB-S-H1/4 1/4x6</v>
      </c>
      <c r="D401" s="22" t="str">
        <f>'Productos adicionales'!D131</f>
        <v>1/4"</v>
      </c>
      <c r="E401" s="22" t="str">
        <f>'Productos adicionales'!E131</f>
        <v>6"</v>
      </c>
      <c r="F401" s="22" t="str">
        <f>'Productos adicionales'!F131</f>
        <v>HEX 1/4"</v>
      </c>
      <c r="G401" s="22">
        <f>'Productos adicionales'!G131</f>
        <v>3</v>
      </c>
      <c r="H401" s="22">
        <f>'Productos adicionales'!H131</f>
        <v>0</v>
      </c>
      <c r="I401" s="57" t="str">
        <f t="shared" si="26"/>
        <v/>
      </c>
      <c r="J401" s="58"/>
      <c r="L401" s="22" t="str">
        <f t="shared" si="27"/>
        <v/>
      </c>
    </row>
    <row r="402" spans="1:12" s="22" customFormat="1" ht="40.049999999999997" customHeight="1" x14ac:dyDescent="0.3">
      <c r="A402" s="22" t="e">
        <f t="shared" si="28"/>
        <v>#REF!</v>
      </c>
      <c r="B402" s="55">
        <f>'Productos adicionales'!B132</f>
        <v>2025585</v>
      </c>
      <c r="C402" s="22" t="str">
        <f>'Productos adicionales'!C132</f>
        <v>Broca pala WDB-S-H1/4 3/8x6</v>
      </c>
      <c r="D402" s="22" t="str">
        <f>'Productos adicionales'!D132</f>
        <v>3/8"</v>
      </c>
      <c r="E402" s="22" t="str">
        <f>'Productos adicionales'!E132</f>
        <v>6"</v>
      </c>
      <c r="F402" s="22" t="str">
        <f>'Productos adicionales'!F132</f>
        <v>HEX 1/4"</v>
      </c>
      <c r="G402" s="22">
        <f>'Productos adicionales'!G132</f>
        <v>3</v>
      </c>
      <c r="H402" s="22">
        <f>'Productos adicionales'!H132</f>
        <v>0</v>
      </c>
      <c r="I402" s="57" t="str">
        <f t="shared" si="26"/>
        <v/>
      </c>
      <c r="J402" s="58"/>
      <c r="L402" s="22" t="str">
        <f t="shared" si="27"/>
        <v/>
      </c>
    </row>
    <row r="403" spans="1:12" s="22" customFormat="1" ht="40.049999999999997" customHeight="1" x14ac:dyDescent="0.3">
      <c r="A403" s="22" t="e">
        <f t="shared" si="28"/>
        <v>#REF!</v>
      </c>
      <c r="B403" s="55">
        <f>'Productos adicionales'!B133</f>
        <v>2025586</v>
      </c>
      <c r="C403" s="22" t="str">
        <f>'Productos adicionales'!C133</f>
        <v>Broca pala WDB-S-H1/4 1/2x6</v>
      </c>
      <c r="D403" s="22" t="str">
        <f>'Productos adicionales'!D133</f>
        <v>1/2"</v>
      </c>
      <c r="E403" s="22" t="str">
        <f>'Productos adicionales'!E133</f>
        <v>6"</v>
      </c>
      <c r="F403" s="22" t="str">
        <f>'Productos adicionales'!F133</f>
        <v>HEX 1/4"</v>
      </c>
      <c r="G403" s="22">
        <f>'Productos adicionales'!G133</f>
        <v>3</v>
      </c>
      <c r="H403" s="22">
        <f>'Productos adicionales'!H133</f>
        <v>0</v>
      </c>
      <c r="I403" s="57" t="str">
        <f t="shared" si="26"/>
        <v/>
      </c>
      <c r="J403" s="58"/>
      <c r="L403" s="22" t="str">
        <f t="shared" si="27"/>
        <v/>
      </c>
    </row>
    <row r="404" spans="1:12" s="22" customFormat="1" ht="40.049999999999997" customHeight="1" x14ac:dyDescent="0.3">
      <c r="A404" s="22" t="e">
        <f t="shared" si="28"/>
        <v>#REF!</v>
      </c>
      <c r="B404" s="55">
        <f>'Productos adicionales'!B134</f>
        <v>2025587</v>
      </c>
      <c r="C404" s="22" t="str">
        <f>'Productos adicionales'!C134</f>
        <v>Broca pala WDB-S-H1/4 9/16x6</v>
      </c>
      <c r="D404" s="22" t="str">
        <f>'Productos adicionales'!D134</f>
        <v>9/16"</v>
      </c>
      <c r="E404" s="22" t="str">
        <f>'Productos adicionales'!E134</f>
        <v>6"</v>
      </c>
      <c r="F404" s="22" t="str">
        <f>'Productos adicionales'!F134</f>
        <v>HEX 1/4"</v>
      </c>
      <c r="G404" s="22">
        <f>'Productos adicionales'!G134</f>
        <v>3</v>
      </c>
      <c r="H404" s="22">
        <f>'Productos adicionales'!H134</f>
        <v>0</v>
      </c>
      <c r="I404" s="57" t="str">
        <f t="shared" si="26"/>
        <v/>
      </c>
      <c r="J404" s="58"/>
      <c r="L404" s="22" t="str">
        <f t="shared" si="27"/>
        <v/>
      </c>
    </row>
    <row r="405" spans="1:12" s="22" customFormat="1" ht="40.049999999999997" customHeight="1" x14ac:dyDescent="0.3">
      <c r="A405" s="22" t="e">
        <f t="shared" si="28"/>
        <v>#REF!</v>
      </c>
      <c r="B405" s="55">
        <f>'Productos adicionales'!B135</f>
        <v>2025588</v>
      </c>
      <c r="C405" s="22" t="str">
        <f>'Productos adicionales'!C135</f>
        <v>Broca pala WDB-S-H1/4 5/8x6</v>
      </c>
      <c r="D405" s="22" t="str">
        <f>'Productos adicionales'!D135</f>
        <v>5/8"</v>
      </c>
      <c r="E405" s="22" t="str">
        <f>'Productos adicionales'!E135</f>
        <v>6"</v>
      </c>
      <c r="F405" s="22" t="str">
        <f>'Productos adicionales'!F135</f>
        <v>HEX 1/4"</v>
      </c>
      <c r="G405" s="22">
        <f>'Productos adicionales'!G135</f>
        <v>3</v>
      </c>
      <c r="H405" s="22">
        <f>'Productos adicionales'!H135</f>
        <v>0</v>
      </c>
      <c r="I405" s="57" t="str">
        <f t="shared" si="26"/>
        <v/>
      </c>
      <c r="J405" s="58"/>
      <c r="L405" s="22" t="str">
        <f t="shared" si="27"/>
        <v/>
      </c>
    </row>
    <row r="406" spans="1:12" s="22" customFormat="1" ht="40.049999999999997" customHeight="1" x14ac:dyDescent="0.3">
      <c r="A406" s="22" t="e">
        <f t="shared" si="28"/>
        <v>#REF!</v>
      </c>
      <c r="B406" s="55">
        <f>'Productos adicionales'!B136</f>
        <v>2025589</v>
      </c>
      <c r="C406" s="22" t="str">
        <f>'Productos adicionales'!C136</f>
        <v>Broca pala WDB-S-H1/4 3/4x6</v>
      </c>
      <c r="D406" s="22" t="str">
        <f>'Productos adicionales'!D136</f>
        <v>3/4"</v>
      </c>
      <c r="E406" s="22" t="str">
        <f>'Productos adicionales'!E136</f>
        <v>6"</v>
      </c>
      <c r="F406" s="22" t="str">
        <f>'Productos adicionales'!F136</f>
        <v>HEX 1/4"</v>
      </c>
      <c r="G406" s="22">
        <f>'Productos adicionales'!G136</f>
        <v>3</v>
      </c>
      <c r="H406" s="22">
        <f>'Productos adicionales'!H136</f>
        <v>0</v>
      </c>
      <c r="I406" s="57" t="str">
        <f t="shared" si="26"/>
        <v/>
      </c>
      <c r="J406" s="58"/>
      <c r="L406" s="22" t="str">
        <f t="shared" si="27"/>
        <v/>
      </c>
    </row>
    <row r="407" spans="1:12" s="22" customFormat="1" ht="40.049999999999997" customHeight="1" x14ac:dyDescent="0.3">
      <c r="A407" s="22" t="e">
        <f t="shared" si="28"/>
        <v>#REF!</v>
      </c>
      <c r="B407" s="55">
        <f>'Productos adicionales'!B137</f>
        <v>2025591</v>
      </c>
      <c r="C407" s="22" t="str">
        <f>'Productos adicionales'!C137</f>
        <v>Broca pala WDB-S-H1/4 7/8x6</v>
      </c>
      <c r="D407" s="22" t="str">
        <f>'Productos adicionales'!D137</f>
        <v>7/8"</v>
      </c>
      <c r="E407" s="22" t="str">
        <f>'Productos adicionales'!E137</f>
        <v>6"</v>
      </c>
      <c r="F407" s="22" t="str">
        <f>'Productos adicionales'!F137</f>
        <v>HEX 1/4"</v>
      </c>
      <c r="G407" s="22">
        <f>'Productos adicionales'!G137</f>
        <v>3</v>
      </c>
      <c r="H407" s="22">
        <f>'Productos adicionales'!H137</f>
        <v>0</v>
      </c>
      <c r="I407" s="57" t="str">
        <f t="shared" si="26"/>
        <v/>
      </c>
      <c r="J407" s="58"/>
      <c r="L407" s="22" t="str">
        <f t="shared" si="27"/>
        <v/>
      </c>
    </row>
    <row r="408" spans="1:12" s="22" customFormat="1" ht="40.049999999999997" customHeight="1" x14ac:dyDescent="0.3">
      <c r="A408" s="22" t="e">
        <f t="shared" si="28"/>
        <v>#REF!</v>
      </c>
      <c r="B408" s="55">
        <f>'Productos adicionales'!B138</f>
        <v>2025592</v>
      </c>
      <c r="C408" s="22" t="str">
        <f>'Productos adicionales'!C138</f>
        <v>Broca pala WDB-S-H1/4 1x6</v>
      </c>
      <c r="D408" s="22" t="str">
        <f>'Productos adicionales'!D138</f>
        <v>1"</v>
      </c>
      <c r="E408" s="22" t="str">
        <f>'Productos adicionales'!E138</f>
        <v>6"</v>
      </c>
      <c r="F408" s="22" t="str">
        <f>'Productos adicionales'!F138</f>
        <v>HEX 1/4"</v>
      </c>
      <c r="G408" s="22">
        <f>'Productos adicionales'!G138</f>
        <v>3</v>
      </c>
      <c r="H408" s="22">
        <f>'Productos adicionales'!H138</f>
        <v>0</v>
      </c>
      <c r="I408" s="57" t="str">
        <f t="shared" si="26"/>
        <v/>
      </c>
      <c r="J408" s="58"/>
      <c r="L408" s="22" t="str">
        <f t="shared" si="27"/>
        <v/>
      </c>
    </row>
    <row r="409" spans="1:12" s="22" customFormat="1" ht="40.049999999999997" customHeight="1" x14ac:dyDescent="0.3">
      <c r="A409" s="22" t="e">
        <f t="shared" si="28"/>
        <v>#REF!</v>
      </c>
      <c r="B409" s="55">
        <f>'Productos adicionales'!B139</f>
        <v>2025593</v>
      </c>
      <c r="C409" s="22" t="str">
        <f>'Productos adicionales'!C139</f>
        <v>Broca pala WDB-S-H1/4 1 1/8x6</v>
      </c>
      <c r="D409" s="22" t="str">
        <f>'Productos adicionales'!D139</f>
        <v>1 1/8"</v>
      </c>
      <c r="E409" s="22" t="str">
        <f>'Productos adicionales'!E139</f>
        <v>6"</v>
      </c>
      <c r="F409" s="22" t="str">
        <f>'Productos adicionales'!F139</f>
        <v>HEX 1/4"</v>
      </c>
      <c r="G409" s="22">
        <f>'Productos adicionales'!G139</f>
        <v>3</v>
      </c>
      <c r="H409" s="22">
        <f>'Productos adicionales'!H139</f>
        <v>0</v>
      </c>
      <c r="I409" s="57" t="str">
        <f t="shared" si="26"/>
        <v/>
      </c>
      <c r="J409" s="58"/>
      <c r="L409" s="22" t="str">
        <f t="shared" si="27"/>
        <v/>
      </c>
    </row>
    <row r="410" spans="1:12" s="22" customFormat="1" ht="40.049999999999997" customHeight="1" x14ac:dyDescent="0.3">
      <c r="A410" s="22" t="e">
        <f t="shared" si="28"/>
        <v>#REF!</v>
      </c>
      <c r="B410" s="55">
        <f>'Productos adicionales'!B140</f>
        <v>2025594</v>
      </c>
      <c r="C410" s="22" t="str">
        <f>'Productos adicionales'!C140</f>
        <v>Broca pala WDB-S-H1/4 1 1/4x6</v>
      </c>
      <c r="D410" s="22" t="str">
        <f>'Productos adicionales'!D140</f>
        <v>1 1/4"</v>
      </c>
      <c r="E410" s="22" t="str">
        <f>'Productos adicionales'!E140</f>
        <v>6"</v>
      </c>
      <c r="F410" s="22" t="str">
        <f>'Productos adicionales'!F140</f>
        <v>HEX 1/4"</v>
      </c>
      <c r="G410" s="22">
        <f>'Productos adicionales'!G140</f>
        <v>3</v>
      </c>
      <c r="H410" s="22">
        <f>'Productos adicionales'!H140</f>
        <v>0</v>
      </c>
      <c r="I410" s="57" t="str">
        <f t="shared" si="26"/>
        <v/>
      </c>
      <c r="J410" s="58"/>
      <c r="L410" s="22" t="str">
        <f t="shared" si="27"/>
        <v/>
      </c>
    </row>
    <row r="411" spans="1:12" s="22" customFormat="1" ht="40.049999999999997" customHeight="1" x14ac:dyDescent="0.3">
      <c r="A411" s="22" t="e">
        <f t="shared" si="28"/>
        <v>#REF!</v>
      </c>
      <c r="B411" s="55">
        <f>'Productos adicionales'!B141</f>
        <v>2025595</v>
      </c>
      <c r="C411" s="22" t="str">
        <f>'Productos adicionales'!C141</f>
        <v>Broca pala WDB-S-H1/4 1 3/8x6</v>
      </c>
      <c r="D411" s="22" t="str">
        <f>'Productos adicionales'!D141</f>
        <v>1 3/8"</v>
      </c>
      <c r="E411" s="22" t="str">
        <f>'Productos adicionales'!E141</f>
        <v>6"</v>
      </c>
      <c r="F411" s="22" t="str">
        <f>'Productos adicionales'!F141</f>
        <v>HEX 1/4"</v>
      </c>
      <c r="G411" s="22">
        <f>'Productos adicionales'!G141</f>
        <v>3</v>
      </c>
      <c r="H411" s="22">
        <f>'Productos adicionales'!H141</f>
        <v>0</v>
      </c>
      <c r="I411" s="57" t="str">
        <f t="shared" si="26"/>
        <v/>
      </c>
      <c r="J411" s="58"/>
      <c r="L411" s="22" t="str">
        <f t="shared" si="27"/>
        <v/>
      </c>
    </row>
    <row r="412" spans="1:12" s="22" customFormat="1" ht="40.049999999999997" customHeight="1" x14ac:dyDescent="0.3">
      <c r="A412" s="22" t="e">
        <f t="shared" si="28"/>
        <v>#REF!</v>
      </c>
      <c r="B412" s="55">
        <f>'Productos adicionales'!B142</f>
        <v>2025596</v>
      </c>
      <c r="C412" s="22" t="str">
        <f>'Productos adicionales'!C142</f>
        <v>Broca pala WDB-S-H1/4 1 1/2x6</v>
      </c>
      <c r="D412" s="22" t="str">
        <f>'Productos adicionales'!D142</f>
        <v>1 1/2"</v>
      </c>
      <c r="E412" s="22" t="str">
        <f>'Productos adicionales'!E142</f>
        <v>6"</v>
      </c>
      <c r="F412" s="22" t="str">
        <f>'Productos adicionales'!F142</f>
        <v>HEX 1/4"</v>
      </c>
      <c r="G412" s="22">
        <f>'Productos adicionales'!G142</f>
        <v>3</v>
      </c>
      <c r="H412" s="22">
        <f>'Productos adicionales'!H142</f>
        <v>0</v>
      </c>
      <c r="I412" s="57" t="str">
        <f t="shared" si="26"/>
        <v/>
      </c>
      <c r="J412" s="58"/>
      <c r="L412" s="22" t="str">
        <f t="shared" si="27"/>
        <v/>
      </c>
    </row>
    <row r="413" spans="1:12" s="22" customFormat="1" ht="40.049999999999997" customHeight="1" x14ac:dyDescent="0.3">
      <c r="A413" s="22" t="e">
        <f t="shared" si="28"/>
        <v>#REF!</v>
      </c>
      <c r="B413" s="55">
        <f>'Productos adicionales'!B143</f>
        <v>2025597</v>
      </c>
      <c r="C413" s="22" t="str">
        <f>'Productos adicionales'!C143</f>
        <v>Broca pala WDB-S-H1/4 6 juego</v>
      </c>
      <c r="D413" s="22" t="str">
        <f>'Productos adicionales'!D143</f>
        <v>Juego</v>
      </c>
      <c r="E413" s="22" t="str">
        <f>'Productos adicionales'!E143</f>
        <v>6"</v>
      </c>
      <c r="F413" s="22" t="str">
        <f>'Productos adicionales'!F143</f>
        <v>HEX 1/4"</v>
      </c>
      <c r="G413" s="22">
        <f>'Productos adicionales'!G143</f>
        <v>1</v>
      </c>
      <c r="H413" s="22">
        <f>'Productos adicionales'!H143</f>
        <v>0</v>
      </c>
      <c r="I413" s="57" t="str">
        <f t="shared" si="26"/>
        <v/>
      </c>
      <c r="J413" s="58"/>
      <c r="L413" s="22" t="str">
        <f t="shared" si="27"/>
        <v/>
      </c>
    </row>
    <row r="414" spans="1:12" s="22" customFormat="1" ht="40.049999999999997" customHeight="1" x14ac:dyDescent="0.3">
      <c r="A414" s="22" t="e">
        <f t="shared" si="28"/>
        <v>#REF!</v>
      </c>
      <c r="B414" s="55" t="str">
        <f>'Productos adicionales'!B145</f>
        <v>Brocas diamantadas especializadas</v>
      </c>
      <c r="C414" s="22">
        <f>'Productos adicionales'!C145</f>
        <v>0</v>
      </c>
      <c r="D414" s="22">
        <f>'Productos adicionales'!D145</f>
        <v>0</v>
      </c>
      <c r="E414" s="22">
        <f>'Productos adicionales'!E145</f>
        <v>0</v>
      </c>
      <c r="F414" s="22">
        <f>'Productos adicionales'!F145</f>
        <v>0</v>
      </c>
      <c r="G414" s="22">
        <f>'Productos adicionales'!G145</f>
        <v>0</v>
      </c>
      <c r="H414" s="22">
        <f>'Productos adicionales'!H145</f>
        <v>0</v>
      </c>
      <c r="I414" s="57" t="str">
        <f t="shared" si="26"/>
        <v/>
      </c>
      <c r="J414" s="58"/>
      <c r="L414" s="22" t="str">
        <f t="shared" si="27"/>
        <v/>
      </c>
    </row>
    <row r="415" spans="1:12" s="22" customFormat="1" ht="40.049999999999997" customHeight="1" x14ac:dyDescent="0.3">
      <c r="A415" s="22" t="e">
        <f t="shared" si="28"/>
        <v>#REF!</v>
      </c>
      <c r="B415" s="55" t="str">
        <f>'Productos adicionales'!B146</f>
        <v>Ítem #</v>
      </c>
      <c r="C415" s="22" t="str">
        <f>'Productos adicionales'!C146</f>
        <v>Descripción</v>
      </c>
      <c r="D415" s="22" t="str">
        <f>'Productos adicionales'!D146</f>
        <v>Diámetro</v>
      </c>
      <c r="E415" s="22" t="str">
        <f>'Productos adicionales'!E146</f>
        <v>Longitud utilizable</v>
      </c>
      <c r="F415" s="22" t="str">
        <f>'Productos adicionales'!F146</f>
        <v>Denominacion</v>
      </c>
      <c r="G415" s="22" t="str">
        <f>'Productos adicionales'!G146</f>
        <v>Tamaño embalaje</v>
      </c>
      <c r="H415" s="22" t="str">
        <f>'Productos adicionales'!H146</f>
        <v>Cantidad a ordenar</v>
      </c>
      <c r="I415" s="57" t="e">
        <f t="shared" si="26"/>
        <v>#VALUE!</v>
      </c>
      <c r="J415" s="58"/>
      <c r="L415" s="22" t="str">
        <f t="shared" si="27"/>
        <v/>
      </c>
    </row>
    <row r="416" spans="1:12" s="22" customFormat="1" ht="40.049999999999997" customHeight="1" x14ac:dyDescent="0.3">
      <c r="A416" s="22" t="e">
        <f t="shared" si="28"/>
        <v>#REF!</v>
      </c>
      <c r="B416" s="55" t="str">
        <f>'Productos adicionales'!B147</f>
        <v>2158228</v>
      </c>
      <c r="C416" s="22" t="str">
        <f>'Productos adicionales'!C147</f>
        <v>Broca B 52/450 SP-H abras.</v>
      </c>
      <c r="D416" s="22" t="str">
        <f>'Productos adicionales'!D147</f>
        <v>52mm</v>
      </c>
      <c r="E416" s="22" t="str">
        <f>'Productos adicionales'!E147</f>
        <v>45cm</v>
      </c>
      <c r="F416" s="22" t="str">
        <f>'Productos adicionales'!F147</f>
        <v>Materiales abrasivo</v>
      </c>
      <c r="G416" s="22">
        <f>'Productos adicionales'!G147</f>
        <v>1</v>
      </c>
      <c r="H416" s="22">
        <f>'Productos adicionales'!H147</f>
        <v>0</v>
      </c>
      <c r="I416" s="57" t="str">
        <f t="shared" si="26"/>
        <v/>
      </c>
      <c r="J416" s="58"/>
      <c r="L416" s="22" t="str">
        <f t="shared" si="27"/>
        <v/>
      </c>
    </row>
    <row r="417" spans="1:12" s="22" customFormat="1" ht="40.049999999999997" customHeight="1" x14ac:dyDescent="0.3">
      <c r="A417" s="22" t="e">
        <f t="shared" si="28"/>
        <v>#REF!</v>
      </c>
      <c r="B417" s="55" t="str">
        <f>'Productos adicionales'!B148</f>
        <v>2158230</v>
      </c>
      <c r="C417" s="22" t="str">
        <f>'Productos adicionales'!C148</f>
        <v>Broca B 62/450 SP-H abras.</v>
      </c>
      <c r="D417" s="22" t="str">
        <f>'Productos adicionales'!D148</f>
        <v>62mm</v>
      </c>
      <c r="E417" s="22" t="str">
        <f>'Productos adicionales'!E148</f>
        <v>45cm</v>
      </c>
      <c r="F417" s="22" t="str">
        <f>'Productos adicionales'!F148</f>
        <v>Materiales abrasivo</v>
      </c>
      <c r="G417" s="22">
        <f>'Productos adicionales'!G148</f>
        <v>1</v>
      </c>
      <c r="H417" s="22">
        <f>'Productos adicionales'!H148</f>
        <v>0</v>
      </c>
      <c r="I417" s="57" t="str">
        <f t="shared" si="26"/>
        <v/>
      </c>
      <c r="J417" s="58"/>
      <c r="L417" s="22" t="str">
        <f t="shared" si="27"/>
        <v/>
      </c>
    </row>
    <row r="418" spans="1:12" s="22" customFormat="1" ht="40.049999999999997" customHeight="1" x14ac:dyDescent="0.3">
      <c r="A418" s="22" t="e">
        <f t="shared" si="28"/>
        <v>#REF!</v>
      </c>
      <c r="B418" s="55" t="str">
        <f>'Productos adicionales'!B149</f>
        <v>2158233</v>
      </c>
      <c r="C418" s="22" t="str">
        <f>'Productos adicionales'!C149</f>
        <v>Broca B 77/450 SP-H abras.</v>
      </c>
      <c r="D418" s="22" t="str">
        <f>'Productos adicionales'!D149</f>
        <v>77mm</v>
      </c>
      <c r="E418" s="22" t="str">
        <f>'Productos adicionales'!E149</f>
        <v>45cm</v>
      </c>
      <c r="F418" s="22" t="str">
        <f>'Productos adicionales'!F149</f>
        <v>Materiales abrasivo</v>
      </c>
      <c r="G418" s="22">
        <f>'Productos adicionales'!G149</f>
        <v>1</v>
      </c>
      <c r="H418" s="22">
        <f>'Productos adicionales'!H149</f>
        <v>0</v>
      </c>
      <c r="I418" s="57" t="str">
        <f t="shared" si="26"/>
        <v/>
      </c>
      <c r="J418" s="58"/>
      <c r="L418" s="22" t="str">
        <f t="shared" si="27"/>
        <v/>
      </c>
    </row>
    <row r="419" spans="1:12" s="22" customFormat="1" ht="40.049999999999997" customHeight="1" x14ac:dyDescent="0.3">
      <c r="A419" s="22" t="e">
        <f t="shared" si="28"/>
        <v>#REF!</v>
      </c>
      <c r="B419" s="55" t="str">
        <f>'Productos adicionales'!B150</f>
        <v>2158237</v>
      </c>
      <c r="C419" s="22" t="str">
        <f>'Productos adicionales'!C150</f>
        <v>Broca B 102/450 SP-H abras.</v>
      </c>
      <c r="D419" s="22" t="str">
        <f>'Productos adicionales'!D150</f>
        <v>102mm</v>
      </c>
      <c r="E419" s="22" t="str">
        <f>'Productos adicionales'!E150</f>
        <v>45cm</v>
      </c>
      <c r="F419" s="22" t="str">
        <f>'Productos adicionales'!F150</f>
        <v>Materiales abrasivo</v>
      </c>
      <c r="G419" s="22">
        <f>'Productos adicionales'!G150</f>
        <v>1</v>
      </c>
      <c r="H419" s="22">
        <f>'Productos adicionales'!H150</f>
        <v>0</v>
      </c>
      <c r="I419" s="57" t="str">
        <f t="shared" si="26"/>
        <v/>
      </c>
      <c r="J419" s="58"/>
      <c r="L419" s="22" t="str">
        <f t="shared" si="27"/>
        <v/>
      </c>
    </row>
    <row r="420" spans="1:12" s="22" customFormat="1" ht="40.049999999999997" customHeight="1" x14ac:dyDescent="0.3">
      <c r="A420" s="22" t="e">
        <f t="shared" si="28"/>
        <v>#REF!</v>
      </c>
      <c r="B420" s="55" t="str">
        <f>'Productos adicionales'!B151</f>
        <v>2158243</v>
      </c>
      <c r="C420" s="22" t="str">
        <f>'Productos adicionales'!C151</f>
        <v>Broca B 152/450 SP-H abras.</v>
      </c>
      <c r="D420" s="22" t="str">
        <f>'Productos adicionales'!D151</f>
        <v>152mm</v>
      </c>
      <c r="E420" s="22" t="str">
        <f>'Productos adicionales'!E151</f>
        <v>45cm</v>
      </c>
      <c r="F420" s="22" t="str">
        <f>'Productos adicionales'!F151</f>
        <v>Materiales abrasivo</v>
      </c>
      <c r="G420" s="22">
        <f>'Productos adicionales'!G151</f>
        <v>1</v>
      </c>
      <c r="H420" s="22">
        <f>'Productos adicionales'!H151</f>
        <v>0</v>
      </c>
      <c r="I420" s="57" t="str">
        <f t="shared" si="26"/>
        <v/>
      </c>
      <c r="J420" s="58"/>
      <c r="L420" s="22" t="str">
        <f t="shared" si="27"/>
        <v/>
      </c>
    </row>
    <row r="421" spans="1:12" s="22" customFormat="1" ht="40.049999999999997" customHeight="1" x14ac:dyDescent="0.3">
      <c r="A421" s="22" t="e">
        <f t="shared" si="28"/>
        <v>#REF!</v>
      </c>
      <c r="B421" s="55" t="str">
        <f>'Productos adicionales'!B152</f>
        <v>2199673</v>
      </c>
      <c r="C421" s="22" t="str">
        <f>'Productos adicionales'!C152</f>
        <v>Broca B 300/450 SP-H abras.</v>
      </c>
      <c r="D421" s="22" t="str">
        <f>'Productos adicionales'!D152</f>
        <v>300mm</v>
      </c>
      <c r="E421" s="22" t="str">
        <f>'Productos adicionales'!E152</f>
        <v>45cm</v>
      </c>
      <c r="F421" s="22" t="str">
        <f>'Productos adicionales'!F152</f>
        <v>Materiales abrasivo</v>
      </c>
      <c r="G421" s="22">
        <f>'Productos adicionales'!G152</f>
        <v>1</v>
      </c>
      <c r="H421" s="22">
        <f>'Productos adicionales'!H152</f>
        <v>0</v>
      </c>
      <c r="I421" s="57" t="str">
        <f t="shared" si="26"/>
        <v/>
      </c>
      <c r="J421" s="58"/>
      <c r="L421" s="22" t="str">
        <f t="shared" si="27"/>
        <v/>
      </c>
    </row>
    <row r="422" spans="1:12" s="22" customFormat="1" ht="40.049999999999997" customHeight="1" x14ac:dyDescent="0.3">
      <c r="A422" s="22" t="e">
        <f t="shared" si="28"/>
        <v>#REF!</v>
      </c>
      <c r="B422" s="55" t="str">
        <f>'Productos adicionales'!B153</f>
        <v>2199674</v>
      </c>
      <c r="C422" s="22" t="str">
        <f>'Productos adicionales'!C153</f>
        <v>Broca B 350/450 SP-H abras.</v>
      </c>
      <c r="D422" s="22" t="str">
        <f>'Productos adicionales'!D153</f>
        <v>350mm</v>
      </c>
      <c r="E422" s="22" t="str">
        <f>'Productos adicionales'!E153</f>
        <v>45cm</v>
      </c>
      <c r="F422" s="22" t="str">
        <f>'Productos adicionales'!F153</f>
        <v>Materiales abrasivo</v>
      </c>
      <c r="G422" s="22">
        <f>'Productos adicionales'!G153</f>
        <v>1</v>
      </c>
      <c r="H422" s="22">
        <f>'Productos adicionales'!H153</f>
        <v>0</v>
      </c>
      <c r="I422" s="57" t="str">
        <f t="shared" si="26"/>
        <v/>
      </c>
      <c r="J422" s="58"/>
      <c r="L422" s="22" t="str">
        <f t="shared" si="27"/>
        <v/>
      </c>
    </row>
    <row r="423" spans="1:12" s="22" customFormat="1" ht="40.049999999999997" customHeight="1" x14ac:dyDescent="0.3">
      <c r="A423" s="22" t="e">
        <f t="shared" si="28"/>
        <v>#REF!</v>
      </c>
      <c r="B423" s="55" t="str">
        <f>'Productos adicionales'!B154</f>
        <v>2199675</v>
      </c>
      <c r="C423" s="22" t="str">
        <f>'Productos adicionales'!C154</f>
        <v>Broca B 400/450 SP-H abras.</v>
      </c>
      <c r="D423" s="22" t="str">
        <f>'Productos adicionales'!D154</f>
        <v>400mm</v>
      </c>
      <c r="E423" s="22" t="str">
        <f>'Productos adicionales'!E154</f>
        <v>45cm</v>
      </c>
      <c r="F423" s="22" t="str">
        <f>'Productos adicionales'!F154</f>
        <v>Materiales abrasivo</v>
      </c>
      <c r="G423" s="22">
        <f>'Productos adicionales'!G154</f>
        <v>1</v>
      </c>
      <c r="H423" s="22">
        <f>'Productos adicionales'!H154</f>
        <v>0</v>
      </c>
      <c r="I423" s="57" t="str">
        <f t="shared" si="26"/>
        <v/>
      </c>
      <c r="J423" s="58"/>
      <c r="L423" s="22" t="str">
        <f t="shared" si="27"/>
        <v/>
      </c>
    </row>
    <row r="424" spans="1:12" s="22" customFormat="1" ht="40.049999999999997" customHeight="1" x14ac:dyDescent="0.3">
      <c r="A424" s="22" t="e">
        <f t="shared" si="28"/>
        <v>#REF!</v>
      </c>
      <c r="B424" s="55" t="str">
        <f>'Productos adicionales'!B155</f>
        <v>2199676</v>
      </c>
      <c r="C424" s="22" t="str">
        <f>'Productos adicionales'!C155</f>
        <v>Broca B 450/450 SP-H abras.</v>
      </c>
      <c r="D424" s="22" t="str">
        <f>'Productos adicionales'!D155</f>
        <v>450mm</v>
      </c>
      <c r="E424" s="22" t="str">
        <f>'Productos adicionales'!E155</f>
        <v>45cm</v>
      </c>
      <c r="F424" s="22" t="str">
        <f>'Productos adicionales'!F155</f>
        <v>Materiales abrasivo</v>
      </c>
      <c r="G424" s="22">
        <f>'Productos adicionales'!G155</f>
        <v>1</v>
      </c>
      <c r="H424" s="22">
        <f>'Productos adicionales'!H155</f>
        <v>0</v>
      </c>
      <c r="I424" s="57" t="str">
        <f t="shared" si="26"/>
        <v/>
      </c>
      <c r="J424" s="58"/>
      <c r="L424" s="22" t="str">
        <f t="shared" si="27"/>
        <v/>
      </c>
    </row>
    <row r="425" spans="1:12" s="22" customFormat="1" ht="40.049999999999997" customHeight="1" x14ac:dyDescent="0.3">
      <c r="A425" s="22" t="e">
        <f t="shared" si="28"/>
        <v>#REF!</v>
      </c>
      <c r="B425" s="55" t="str">
        <f>'Productos adicionales'!B156</f>
        <v>2199677</v>
      </c>
      <c r="C425" s="22" t="str">
        <f>'Productos adicionales'!C156</f>
        <v>Broca B 500/450 SP-H abras.</v>
      </c>
      <c r="D425" s="22" t="str">
        <f>'Productos adicionales'!D156</f>
        <v>500mm</v>
      </c>
      <c r="E425" s="22" t="str">
        <f>'Productos adicionales'!E156</f>
        <v>45cm</v>
      </c>
      <c r="F425" s="22" t="str">
        <f>'Productos adicionales'!F156</f>
        <v>Materiales abrasivo</v>
      </c>
      <c r="G425" s="22">
        <f>'Productos adicionales'!G156</f>
        <v>1</v>
      </c>
      <c r="H425" s="22">
        <f>'Productos adicionales'!H156</f>
        <v>0</v>
      </c>
      <c r="I425" s="57" t="str">
        <f t="shared" si="26"/>
        <v/>
      </c>
      <c r="J425" s="58"/>
      <c r="L425" s="22" t="str">
        <f t="shared" si="27"/>
        <v/>
      </c>
    </row>
    <row r="426" spans="1:12" s="22" customFormat="1" ht="40.049999999999997" customHeight="1" x14ac:dyDescent="0.3">
      <c r="A426" s="22" t="e">
        <f t="shared" si="28"/>
        <v>#REF!</v>
      </c>
      <c r="B426" s="55" t="str">
        <f>'Productos adicionales'!B157</f>
        <v>2199678</v>
      </c>
      <c r="C426" s="22" t="str">
        <f>'Productos adicionales'!C157</f>
        <v>Broca B 600/450 SP-H abras.</v>
      </c>
      <c r="D426" s="22" t="str">
        <f>'Productos adicionales'!D157</f>
        <v>600mm</v>
      </c>
      <c r="E426" s="22" t="str">
        <f>'Productos adicionales'!E157</f>
        <v>45cm</v>
      </c>
      <c r="F426" s="22" t="str">
        <f>'Productos adicionales'!F157</f>
        <v>Materiales abrasivo</v>
      </c>
      <c r="G426" s="22">
        <f>'Productos adicionales'!G157</f>
        <v>1</v>
      </c>
      <c r="H426" s="22">
        <f>'Productos adicionales'!H157</f>
        <v>0</v>
      </c>
      <c r="I426" s="57" t="str">
        <f t="shared" si="26"/>
        <v/>
      </c>
      <c r="J426" s="58"/>
      <c r="L426" s="22" t="str">
        <f t="shared" si="27"/>
        <v/>
      </c>
    </row>
    <row r="427" spans="1:12" s="22" customFormat="1" ht="40.049999999999997" customHeight="1" x14ac:dyDescent="0.3">
      <c r="A427" s="22" t="e">
        <f t="shared" si="28"/>
        <v>#REF!</v>
      </c>
      <c r="B427" s="55" t="e">
        <f>'Productos adicionales'!#REF!</f>
        <v>#REF!</v>
      </c>
      <c r="C427" s="22" t="e">
        <f>'Productos adicionales'!#REF!</f>
        <v>#REF!</v>
      </c>
      <c r="D427" s="22" t="e">
        <f>'Productos adicionales'!#REF!</f>
        <v>#REF!</v>
      </c>
      <c r="E427" s="22" t="e">
        <f>'Productos adicionales'!#REF!</f>
        <v>#REF!</v>
      </c>
      <c r="F427" s="22" t="e">
        <f>'Productos adicionales'!#REF!</f>
        <v>#REF!</v>
      </c>
      <c r="G427" s="22" t="e">
        <f>'Productos adicionales'!#REF!</f>
        <v>#REF!</v>
      </c>
      <c r="H427" s="22" t="e">
        <f>'Productos adicionales'!#REF!</f>
        <v>#REF!</v>
      </c>
      <c r="I427" s="57" t="e">
        <f t="shared" si="26"/>
        <v>#REF!</v>
      </c>
      <c r="J427" s="58"/>
      <c r="L427" s="22" t="str">
        <f t="shared" si="27"/>
        <v/>
      </c>
    </row>
    <row r="428" spans="1:12" s="22" customFormat="1" ht="40.049999999999997" customHeight="1" x14ac:dyDescent="0.3">
      <c r="A428" s="22" t="e">
        <f t="shared" si="28"/>
        <v>#REF!</v>
      </c>
      <c r="B428" s="55" t="e">
        <f>'Productos adicionales'!#REF!</f>
        <v>#REF!</v>
      </c>
      <c r="C428" s="22" t="e">
        <f>'Productos adicionales'!#REF!</f>
        <v>#REF!</v>
      </c>
      <c r="D428" s="22" t="e">
        <f>'Productos adicionales'!#REF!</f>
        <v>#REF!</v>
      </c>
      <c r="E428" s="22" t="e">
        <f>'Productos adicionales'!#REF!</f>
        <v>#REF!</v>
      </c>
      <c r="F428" s="22" t="e">
        <f>'Productos adicionales'!#REF!</f>
        <v>#REF!</v>
      </c>
      <c r="G428" s="22" t="e">
        <f>'Productos adicionales'!#REF!</f>
        <v>#REF!</v>
      </c>
      <c r="H428" s="22" t="e">
        <f>'Productos adicionales'!#REF!</f>
        <v>#REF!</v>
      </c>
      <c r="I428" s="57" t="e">
        <f t="shared" si="26"/>
        <v>#REF!</v>
      </c>
      <c r="J428" s="58"/>
      <c r="L428" s="22" t="str">
        <f t="shared" si="27"/>
        <v/>
      </c>
    </row>
    <row r="429" spans="1:12" s="22" customFormat="1" ht="40.049999999999997" customHeight="1" x14ac:dyDescent="0.3">
      <c r="A429" s="22" t="e">
        <f t="shared" si="28"/>
        <v>#REF!</v>
      </c>
      <c r="B429" s="55">
        <f>'Productos adicionales'!B158</f>
        <v>336854</v>
      </c>
      <c r="C429" s="22" t="str">
        <f>'Productos adicionales'!C158</f>
        <v>Broca corona diam DD-C 1/2"-6" T4</v>
      </c>
      <c r="D429" s="22" t="str">
        <f>'Productos adicionales'!D158</f>
        <v>1/2"</v>
      </c>
      <c r="E429" s="22" t="str">
        <f>'Productos adicionales'!E158</f>
        <v>6"</v>
      </c>
      <c r="F429" s="22" t="str">
        <f>'Productos adicionales'!F158</f>
        <v>Para perforadora EC1</v>
      </c>
      <c r="G429" s="22">
        <f>'Productos adicionales'!G158</f>
        <v>1</v>
      </c>
      <c r="H429" s="22">
        <f>'Productos adicionales'!H158</f>
        <v>0</v>
      </c>
      <c r="I429" s="57" t="str">
        <f t="shared" ref="I429:I492" si="30">IF(CEILING(H429,G429)=0,"",CEILING(H429,G429))</f>
        <v/>
      </c>
      <c r="J429" s="58"/>
      <c r="L429" s="22" t="str">
        <f t="shared" si="27"/>
        <v/>
      </c>
    </row>
    <row r="430" spans="1:12" s="22" customFormat="1" ht="40.049999999999997" customHeight="1" x14ac:dyDescent="0.3">
      <c r="A430" s="22" t="e">
        <f t="shared" si="28"/>
        <v>#REF!</v>
      </c>
      <c r="B430" s="55">
        <f>'Productos adicionales'!B159</f>
        <v>336862</v>
      </c>
      <c r="C430" s="22" t="str">
        <f>'Productos adicionales'!C159</f>
        <v>Broca corona diam DD-C 16/300 T4</v>
      </c>
      <c r="D430" s="22" t="str">
        <f>'Productos adicionales'!D159</f>
        <v>16mm</v>
      </c>
      <c r="E430" s="22" t="str">
        <f>'Productos adicionales'!E159</f>
        <v>30cm</v>
      </c>
      <c r="F430" s="22" t="str">
        <f>'Productos adicionales'!F159</f>
        <v>Para perforadora EC1</v>
      </c>
      <c r="G430" s="22">
        <f>'Productos adicionales'!G159</f>
        <v>1</v>
      </c>
      <c r="H430" s="22">
        <f>'Productos adicionales'!H159</f>
        <v>0</v>
      </c>
      <c r="I430" s="57" t="str">
        <f t="shared" si="30"/>
        <v/>
      </c>
      <c r="J430" s="58"/>
      <c r="L430" s="22" t="str">
        <f t="shared" si="27"/>
        <v/>
      </c>
    </row>
    <row r="431" spans="1:12" s="22" customFormat="1" ht="40.049999999999997" customHeight="1" x14ac:dyDescent="0.3">
      <c r="A431" s="22" t="e">
        <f t="shared" si="28"/>
        <v>#REF!</v>
      </c>
      <c r="B431" s="55">
        <f>'Productos adicionales'!B160</f>
        <v>336864</v>
      </c>
      <c r="C431" s="22" t="str">
        <f>'Productos adicionales'!C160</f>
        <v>Broca corona diam DD-C 18/300 T4</v>
      </c>
      <c r="D431" s="22" t="str">
        <f>'Productos adicionales'!D160</f>
        <v>18mm</v>
      </c>
      <c r="E431" s="22" t="str">
        <f>'Productos adicionales'!E160</f>
        <v>30cm</v>
      </c>
      <c r="F431" s="22" t="str">
        <f>'Productos adicionales'!F160</f>
        <v>Para perforadora EC1</v>
      </c>
      <c r="G431" s="22">
        <f>'Productos adicionales'!G160</f>
        <v>1</v>
      </c>
      <c r="H431" s="22">
        <f>'Productos adicionales'!H160</f>
        <v>0</v>
      </c>
      <c r="I431" s="57" t="str">
        <f t="shared" si="30"/>
        <v/>
      </c>
      <c r="J431" s="58"/>
      <c r="L431" s="22" t="str">
        <f t="shared" si="27"/>
        <v/>
      </c>
    </row>
    <row r="432" spans="1:12" s="22" customFormat="1" ht="40.049999999999997" customHeight="1" x14ac:dyDescent="0.3">
      <c r="A432" s="22" t="e">
        <f t="shared" si="28"/>
        <v>#REF!</v>
      </c>
      <c r="B432" s="55">
        <f>'Productos adicionales'!B161</f>
        <v>336866</v>
      </c>
      <c r="C432" s="22" t="str">
        <f>'Productos adicionales'!C161</f>
        <v>Broca corona diam DD-C 3/4"-12" T4</v>
      </c>
      <c r="D432" s="22" t="str">
        <f>'Productos adicionales'!D161</f>
        <v>3/4"</v>
      </c>
      <c r="E432" s="22" t="str">
        <f>'Productos adicionales'!E161</f>
        <v>12"</v>
      </c>
      <c r="F432" s="22" t="str">
        <f>'Productos adicionales'!F161</f>
        <v>Para perforadora EC1</v>
      </c>
      <c r="G432" s="22">
        <f>'Productos adicionales'!G161</f>
        <v>1</v>
      </c>
      <c r="H432" s="22">
        <f>'Productos adicionales'!H161</f>
        <v>0</v>
      </c>
      <c r="I432" s="57" t="str">
        <f t="shared" si="30"/>
        <v/>
      </c>
      <c r="J432" s="58"/>
      <c r="L432" s="22" t="str">
        <f t="shared" si="27"/>
        <v/>
      </c>
    </row>
    <row r="433" spans="1:12" s="22" customFormat="1" ht="40.049999999999997" customHeight="1" x14ac:dyDescent="0.3">
      <c r="A433" s="22" t="e">
        <f t="shared" si="28"/>
        <v>#REF!</v>
      </c>
      <c r="B433" s="55">
        <f>'Productos adicionales'!B162</f>
        <v>336873</v>
      </c>
      <c r="C433" s="22" t="str">
        <f>'Productos adicionales'!C162</f>
        <v>Broca corona diam DD-C 22/300 T4</v>
      </c>
      <c r="D433" s="22" t="str">
        <f>'Productos adicionales'!D162</f>
        <v>22mm</v>
      </c>
      <c r="E433" s="22" t="str">
        <f>'Productos adicionales'!E162</f>
        <v>30cm</v>
      </c>
      <c r="F433" s="22" t="str">
        <f>'Productos adicionales'!F162</f>
        <v>Para perforadora EC1</v>
      </c>
      <c r="G433" s="22">
        <f>'Productos adicionales'!G162</f>
        <v>1</v>
      </c>
      <c r="H433" s="22">
        <f>'Productos adicionales'!H162</f>
        <v>0</v>
      </c>
      <c r="I433" s="57" t="str">
        <f t="shared" si="30"/>
        <v/>
      </c>
      <c r="J433" s="58"/>
      <c r="L433" s="22" t="str">
        <f t="shared" si="27"/>
        <v/>
      </c>
    </row>
    <row r="434" spans="1:12" s="22" customFormat="1" ht="40.049999999999997" customHeight="1" x14ac:dyDescent="0.3">
      <c r="A434" s="22" t="e">
        <f t="shared" si="28"/>
        <v>#REF!</v>
      </c>
      <c r="B434" s="55">
        <f>'Productos adicionales'!B163</f>
        <v>336877</v>
      </c>
      <c r="C434" s="22" t="str">
        <f>'Productos adicionales'!C163</f>
        <v>Broca corona diam DD-C 1"-12" T4</v>
      </c>
      <c r="D434" s="22" t="str">
        <f>'Productos adicionales'!D163</f>
        <v>1"</v>
      </c>
      <c r="E434" s="22" t="str">
        <f>'Productos adicionales'!E163</f>
        <v>12"</v>
      </c>
      <c r="F434" s="22" t="str">
        <f>'Productos adicionales'!F163</f>
        <v>Para perforadora EC1</v>
      </c>
      <c r="G434" s="22">
        <f>'Productos adicionales'!G163</f>
        <v>1</v>
      </c>
      <c r="H434" s="22">
        <f>'Productos adicionales'!H163</f>
        <v>0</v>
      </c>
      <c r="I434" s="57" t="str">
        <f t="shared" si="30"/>
        <v/>
      </c>
      <c r="J434" s="58"/>
      <c r="L434" s="22" t="str">
        <f t="shared" si="27"/>
        <v/>
      </c>
    </row>
    <row r="435" spans="1:12" s="22" customFormat="1" ht="40.049999999999997" customHeight="1" x14ac:dyDescent="0.3">
      <c r="A435" s="22" t="e">
        <f t="shared" si="28"/>
        <v>#REF!</v>
      </c>
      <c r="B435" s="55">
        <f>'Productos adicionales'!B164</f>
        <v>336882</v>
      </c>
      <c r="C435" s="22" t="str">
        <f>'Productos adicionales'!C164</f>
        <v>Broca corona diam DD-C 1 1/4"-12" T4</v>
      </c>
      <c r="D435" s="22" t="str">
        <f>'Productos adicionales'!D164</f>
        <v>1 1/4"</v>
      </c>
      <c r="E435" s="22" t="str">
        <f>'Productos adicionales'!E164</f>
        <v>12"</v>
      </c>
      <c r="F435" s="22" t="str">
        <f>'Productos adicionales'!F164</f>
        <v>Para perforadora EC1</v>
      </c>
      <c r="G435" s="22">
        <f>'Productos adicionales'!G164</f>
        <v>1</v>
      </c>
      <c r="H435" s="22">
        <f>'Productos adicionales'!H164</f>
        <v>0</v>
      </c>
      <c r="I435" s="57" t="str">
        <f t="shared" si="30"/>
        <v/>
      </c>
      <c r="J435" s="58"/>
      <c r="L435" s="22" t="str">
        <f t="shared" si="27"/>
        <v/>
      </c>
    </row>
    <row r="436" spans="1:12" s="22" customFormat="1" ht="40.049999999999997" customHeight="1" x14ac:dyDescent="0.3">
      <c r="A436" s="22" t="e">
        <f t="shared" si="28"/>
        <v>#REF!</v>
      </c>
      <c r="B436" s="55">
        <f>'Productos adicionales'!B165</f>
        <v>336886</v>
      </c>
      <c r="C436" s="22" t="str">
        <f>'Productos adicionales'!C165</f>
        <v>Broca corona diam DD-C 3/8"-6" T2</v>
      </c>
      <c r="D436" s="22" t="str">
        <f>'Productos adicionales'!D165</f>
        <v>3/8"</v>
      </c>
      <c r="E436" s="22" t="str">
        <f>'Productos adicionales'!E165</f>
        <v>6"</v>
      </c>
      <c r="F436" s="22" t="str">
        <f>'Productos adicionales'!F165</f>
        <v>Para perforadora EC1</v>
      </c>
      <c r="G436" s="22">
        <f>'Productos adicionales'!G165</f>
        <v>1</v>
      </c>
      <c r="H436" s="22">
        <f>'Productos adicionales'!H165</f>
        <v>0</v>
      </c>
      <c r="I436" s="57" t="str">
        <f t="shared" si="30"/>
        <v/>
      </c>
      <c r="J436" s="58"/>
      <c r="L436" s="22" t="str">
        <f t="shared" si="27"/>
        <v/>
      </c>
    </row>
    <row r="437" spans="1:12" s="22" customFormat="1" ht="40.049999999999997" customHeight="1" x14ac:dyDescent="0.3">
      <c r="A437" s="22" t="e">
        <f t="shared" si="28"/>
        <v>#REF!</v>
      </c>
      <c r="B437" s="55" t="e">
        <f>'Productos adicionales'!#REF!</f>
        <v>#REF!</v>
      </c>
      <c r="C437" s="22" t="e">
        <f>'Productos adicionales'!#REF!</f>
        <v>#REF!</v>
      </c>
      <c r="D437" s="22" t="e">
        <f>'Productos adicionales'!#REF!</f>
        <v>#REF!</v>
      </c>
      <c r="E437" s="22" t="e">
        <f>'Productos adicionales'!#REF!</f>
        <v>#REF!</v>
      </c>
      <c r="F437" s="22" t="e">
        <f>'Productos adicionales'!#REF!</f>
        <v>#REF!</v>
      </c>
      <c r="G437" s="22" t="e">
        <f>'Productos adicionales'!#REF!</f>
        <v>#REF!</v>
      </c>
      <c r="H437" s="22" t="e">
        <f>'Productos adicionales'!#REF!</f>
        <v>#REF!</v>
      </c>
      <c r="I437" s="57" t="e">
        <f t="shared" si="30"/>
        <v>#REF!</v>
      </c>
      <c r="J437" s="58"/>
      <c r="L437" s="22" t="str">
        <f t="shared" si="27"/>
        <v/>
      </c>
    </row>
    <row r="438" spans="1:12" s="22" customFormat="1" ht="40.049999999999997" customHeight="1" x14ac:dyDescent="0.3">
      <c r="A438" s="22" t="e">
        <f t="shared" si="28"/>
        <v>#REF!</v>
      </c>
      <c r="B438" s="55" t="e">
        <f>'Productos adicionales'!#REF!</f>
        <v>#REF!</v>
      </c>
      <c r="C438" s="22" t="e">
        <f>'Productos adicionales'!#REF!</f>
        <v>#REF!</v>
      </c>
      <c r="D438" s="22" t="e">
        <f>'Productos adicionales'!#REF!</f>
        <v>#REF!</v>
      </c>
      <c r="E438" s="22" t="e">
        <f>'Productos adicionales'!#REF!</f>
        <v>#REF!</v>
      </c>
      <c r="F438" s="22" t="e">
        <f>'Productos adicionales'!#REF!</f>
        <v>#REF!</v>
      </c>
      <c r="G438" s="22" t="e">
        <f>'Productos adicionales'!#REF!</f>
        <v>#REF!</v>
      </c>
      <c r="H438" s="22" t="e">
        <f>'Productos adicionales'!#REF!</f>
        <v>#REF!</v>
      </c>
      <c r="I438" s="57" t="e">
        <f t="shared" si="30"/>
        <v>#REF!</v>
      </c>
      <c r="J438" s="58"/>
      <c r="L438" s="22" t="str">
        <f t="shared" si="27"/>
        <v/>
      </c>
    </row>
    <row r="439" spans="1:12" s="22" customFormat="1" ht="40.049999999999997" customHeight="1" x14ac:dyDescent="0.3">
      <c r="A439" s="22" t="e">
        <f t="shared" si="28"/>
        <v>#REF!</v>
      </c>
      <c r="B439" s="55" t="str">
        <f>'Productos adicionales'!B166</f>
        <v>2076282</v>
      </c>
      <c r="C439" s="22" t="str">
        <f>'Productos adicionales'!C166</f>
        <v>Broca C+ 3/8"/6" SPX-T</v>
      </c>
      <c r="D439" s="22" t="str">
        <f>'Productos adicionales'!D166</f>
        <v>3/8"</v>
      </c>
      <c r="E439" s="22" t="str">
        <f>'Productos adicionales'!E166</f>
        <v>6"</v>
      </c>
      <c r="F439" s="22" t="str">
        <f>'Productos adicionales'!F166</f>
        <v>Para perforadora DD30</v>
      </c>
      <c r="G439" s="22">
        <f>'Productos adicionales'!G166</f>
        <v>1</v>
      </c>
      <c r="H439" s="22">
        <f>'Productos adicionales'!H166</f>
        <v>0</v>
      </c>
      <c r="I439" s="57" t="str">
        <f t="shared" si="30"/>
        <v/>
      </c>
      <c r="J439" s="58"/>
      <c r="L439" s="22" t="str">
        <f t="shared" ref="L439:L496" si="31">IF(ISNUMBER(I439),IF($I439 &lt;&gt; "",ROW(),""),"")</f>
        <v/>
      </c>
    </row>
    <row r="440" spans="1:12" s="22" customFormat="1" ht="40.049999999999997" customHeight="1" x14ac:dyDescent="0.3">
      <c r="A440" s="22" t="e">
        <f t="shared" si="28"/>
        <v>#REF!</v>
      </c>
      <c r="B440" s="55" t="str">
        <f>'Productos adicionales'!B167</f>
        <v>2076286</v>
      </c>
      <c r="C440" s="22" t="str">
        <f>'Productos adicionales'!C167</f>
        <v>Broca C+ 1/2"/6" SPX-T</v>
      </c>
      <c r="D440" s="22" t="str">
        <f>'Productos adicionales'!D167</f>
        <v>1/2"</v>
      </c>
      <c r="E440" s="22" t="str">
        <f>'Productos adicionales'!E167</f>
        <v>6"</v>
      </c>
      <c r="F440" s="22" t="str">
        <f>'Productos adicionales'!F167</f>
        <v>Para perforadora DD30</v>
      </c>
      <c r="G440" s="22">
        <f>'Productos adicionales'!G167</f>
        <v>1</v>
      </c>
      <c r="H440" s="22">
        <f>'Productos adicionales'!H167</f>
        <v>0</v>
      </c>
      <c r="I440" s="57" t="str">
        <f t="shared" si="30"/>
        <v/>
      </c>
      <c r="J440" s="58"/>
      <c r="L440" s="22" t="str">
        <f t="shared" si="31"/>
        <v/>
      </c>
    </row>
    <row r="441" spans="1:12" s="22" customFormat="1" ht="40.049999999999997" customHeight="1" x14ac:dyDescent="0.3">
      <c r="A441" s="22" t="e">
        <f t="shared" si="28"/>
        <v>#REF!</v>
      </c>
      <c r="B441" s="55" t="str">
        <f>'Productos adicionales'!B168</f>
        <v>2076288</v>
      </c>
      <c r="C441" s="22" t="str">
        <f>'Productos adicionales'!C168</f>
        <v>Broca C+ 9/16"/6" SPX-T</v>
      </c>
      <c r="D441" s="22" t="str">
        <f>'Productos adicionales'!D168</f>
        <v>9/16"</v>
      </c>
      <c r="E441" s="22" t="str">
        <f>'Productos adicionales'!E168</f>
        <v>6"</v>
      </c>
      <c r="F441" s="22" t="str">
        <f>'Productos adicionales'!F168</f>
        <v>Para perforadora DD30</v>
      </c>
      <c r="G441" s="22">
        <f>'Productos adicionales'!G168</f>
        <v>1</v>
      </c>
      <c r="H441" s="22">
        <f>'Productos adicionales'!H168</f>
        <v>0</v>
      </c>
      <c r="I441" s="57" t="str">
        <f t="shared" si="30"/>
        <v/>
      </c>
      <c r="J441" s="58"/>
      <c r="L441" s="22" t="str">
        <f t="shared" si="31"/>
        <v/>
      </c>
    </row>
    <row r="442" spans="1:12" s="22" customFormat="1" ht="40.049999999999997" customHeight="1" x14ac:dyDescent="0.3">
      <c r="A442" s="22" t="e">
        <f t="shared" si="28"/>
        <v>#REF!</v>
      </c>
      <c r="B442" s="55" t="str">
        <f>'Productos adicionales'!B169</f>
        <v>2076503</v>
      </c>
      <c r="C442" s="22" t="str">
        <f>'Productos adicionales'!C169</f>
        <v>Broca C+ 16/300 SPX-T</v>
      </c>
      <c r="D442" s="22" t="str">
        <f>'Productos adicionales'!D169</f>
        <v>16mm</v>
      </c>
      <c r="E442" s="22" t="str">
        <f>'Productos adicionales'!E169</f>
        <v>30cm</v>
      </c>
      <c r="F442" s="22" t="str">
        <f>'Productos adicionales'!F169</f>
        <v>Para perforadora DD30</v>
      </c>
      <c r="G442" s="22">
        <f>'Productos adicionales'!G169</f>
        <v>1</v>
      </c>
      <c r="H442" s="22">
        <f>'Productos adicionales'!H169</f>
        <v>0</v>
      </c>
      <c r="I442" s="57" t="str">
        <f t="shared" si="30"/>
        <v/>
      </c>
      <c r="J442" s="58"/>
      <c r="L442" s="22" t="str">
        <f t="shared" si="31"/>
        <v/>
      </c>
    </row>
    <row r="443" spans="1:12" s="22" customFormat="1" ht="40.049999999999997" customHeight="1" x14ac:dyDescent="0.3">
      <c r="A443" s="22" t="e">
        <f t="shared" ref="A443:A506" si="32">A442+1</f>
        <v>#REF!</v>
      </c>
      <c r="B443" s="55" t="str">
        <f>'Productos adicionales'!B170</f>
        <v>2076504</v>
      </c>
      <c r="C443" s="22" t="str">
        <f>'Productos adicionales'!C170</f>
        <v>Broca C+ 18/300 SPX-T</v>
      </c>
      <c r="D443" s="22" t="str">
        <f>'Productos adicionales'!D170</f>
        <v>18mm</v>
      </c>
      <c r="E443" s="22" t="str">
        <f>'Productos adicionales'!E170</f>
        <v>30cm</v>
      </c>
      <c r="F443" s="22" t="str">
        <f>'Productos adicionales'!F170</f>
        <v>Para perforadora DD30</v>
      </c>
      <c r="G443" s="22">
        <f>'Productos adicionales'!G170</f>
        <v>1</v>
      </c>
      <c r="H443" s="22">
        <f>'Productos adicionales'!H170</f>
        <v>0</v>
      </c>
      <c r="I443" s="57" t="str">
        <f t="shared" si="30"/>
        <v/>
      </c>
      <c r="J443" s="58"/>
      <c r="L443" s="22" t="str">
        <f t="shared" si="31"/>
        <v/>
      </c>
    </row>
    <row r="444" spans="1:12" s="22" customFormat="1" ht="40.049999999999997" customHeight="1" x14ac:dyDescent="0.3">
      <c r="A444" s="22" t="e">
        <f t="shared" si="32"/>
        <v>#REF!</v>
      </c>
      <c r="B444" s="55" t="str">
        <f>'Productos adicionales'!B171</f>
        <v>2076505</v>
      </c>
      <c r="C444" s="22" t="str">
        <f>'Productos adicionales'!C171</f>
        <v>Broca C+ 3/4"/12" SPX-T</v>
      </c>
      <c r="D444" s="22" t="str">
        <f>'Productos adicionales'!D171</f>
        <v>3/4"</v>
      </c>
      <c r="E444" s="22" t="str">
        <f>'Productos adicionales'!E171</f>
        <v>12"</v>
      </c>
      <c r="F444" s="22" t="str">
        <f>'Productos adicionales'!F171</f>
        <v>Para perforadora DD30</v>
      </c>
      <c r="G444" s="22">
        <f>'Productos adicionales'!G171</f>
        <v>1</v>
      </c>
      <c r="H444" s="22">
        <f>'Productos adicionales'!H171</f>
        <v>0</v>
      </c>
      <c r="I444" s="57" t="str">
        <f t="shared" si="30"/>
        <v/>
      </c>
      <c r="J444" s="58"/>
      <c r="L444" s="22" t="str">
        <f t="shared" si="31"/>
        <v/>
      </c>
    </row>
    <row r="445" spans="1:12" s="22" customFormat="1" ht="40.049999999999997" customHeight="1" x14ac:dyDescent="0.3">
      <c r="A445" s="22" t="e">
        <f t="shared" si="32"/>
        <v>#REF!</v>
      </c>
      <c r="B445" s="55" t="str">
        <f>'Productos adicionales'!B172</f>
        <v>2076508</v>
      </c>
      <c r="C445" s="22" t="str">
        <f>'Productos adicionales'!C172</f>
        <v>Broca C+ 22/300 SPX-T</v>
      </c>
      <c r="D445" s="22" t="str">
        <f>'Productos adicionales'!D172</f>
        <v>22mm</v>
      </c>
      <c r="E445" s="22" t="str">
        <f>'Productos adicionales'!E172</f>
        <v>30cm</v>
      </c>
      <c r="F445" s="22" t="str">
        <f>'Productos adicionales'!F172</f>
        <v>Para perforadora DD30</v>
      </c>
      <c r="G445" s="22">
        <f>'Productos adicionales'!G172</f>
        <v>1</v>
      </c>
      <c r="H445" s="22">
        <f>'Productos adicionales'!H172</f>
        <v>0</v>
      </c>
      <c r="I445" s="57" t="str">
        <f t="shared" si="30"/>
        <v/>
      </c>
      <c r="J445" s="58"/>
      <c r="L445" s="22" t="str">
        <f t="shared" si="31"/>
        <v/>
      </c>
    </row>
    <row r="446" spans="1:12" s="22" customFormat="1" ht="40.049999999999997" customHeight="1" x14ac:dyDescent="0.3">
      <c r="A446" s="22" t="e">
        <f t="shared" si="32"/>
        <v>#REF!</v>
      </c>
      <c r="B446" s="55" t="str">
        <f>'Productos adicionales'!B173</f>
        <v>2076511</v>
      </c>
      <c r="C446" s="22" t="str">
        <f>'Productos adicionales'!C173</f>
        <v>Broca C+ 1"/12" SPX-T</v>
      </c>
      <c r="D446" s="22" t="str">
        <f>'Productos adicionales'!D173</f>
        <v>1"</v>
      </c>
      <c r="E446" s="22" t="str">
        <f>'Productos adicionales'!E173</f>
        <v>12"</v>
      </c>
      <c r="F446" s="22" t="str">
        <f>'Productos adicionales'!F173</f>
        <v>Para perforadora DD30</v>
      </c>
      <c r="G446" s="22">
        <f>'Productos adicionales'!G173</f>
        <v>1</v>
      </c>
      <c r="H446" s="22">
        <f>'Productos adicionales'!H173</f>
        <v>0</v>
      </c>
      <c r="I446" s="57" t="str">
        <f t="shared" si="30"/>
        <v/>
      </c>
      <c r="J446" s="58"/>
      <c r="L446" s="22" t="str">
        <f t="shared" si="31"/>
        <v/>
      </c>
    </row>
    <row r="447" spans="1:12" s="22" customFormat="1" ht="40.049999999999997" customHeight="1" x14ac:dyDescent="0.3">
      <c r="A447" s="22" t="e">
        <f t="shared" si="32"/>
        <v>#REF!</v>
      </c>
      <c r="B447" s="55" t="str">
        <f>'Productos adicionales'!B174</f>
        <v>2076513</v>
      </c>
      <c r="C447" s="22" t="str">
        <f>'Productos adicionales'!C174</f>
        <v>Broca C+ 1-1/8"/12" SPX-T</v>
      </c>
      <c r="D447" s="22" t="str">
        <f>'Productos adicionales'!D174</f>
        <v>1 1/8"</v>
      </c>
      <c r="E447" s="22" t="str">
        <f>'Productos adicionales'!E174</f>
        <v>12"</v>
      </c>
      <c r="F447" s="22" t="str">
        <f>'Productos adicionales'!F174</f>
        <v>Para perforadora DD30</v>
      </c>
      <c r="G447" s="22">
        <f>'Productos adicionales'!G174</f>
        <v>1</v>
      </c>
      <c r="H447" s="22">
        <f>'Productos adicionales'!H174</f>
        <v>0</v>
      </c>
      <c r="I447" s="57" t="str">
        <f t="shared" si="30"/>
        <v/>
      </c>
      <c r="J447" s="58"/>
      <c r="L447" s="22" t="str">
        <f t="shared" si="31"/>
        <v/>
      </c>
    </row>
    <row r="448" spans="1:12" s="22" customFormat="1" ht="40.049999999999997" customHeight="1" x14ac:dyDescent="0.3">
      <c r="A448" s="22" t="e">
        <f t="shared" si="32"/>
        <v>#REF!</v>
      </c>
      <c r="B448" s="55" t="str">
        <f>'Productos adicionales'!B189</f>
        <v>Discos para sierra circular de madera</v>
      </c>
      <c r="C448" s="22">
        <f>'Productos adicionales'!C189</f>
        <v>0</v>
      </c>
      <c r="D448" s="22">
        <f>'Productos adicionales'!D189</f>
        <v>0</v>
      </c>
      <c r="E448" s="22">
        <f>'Productos adicionales'!E189</f>
        <v>0</v>
      </c>
      <c r="F448" s="22">
        <f>'Productos adicionales'!F189</f>
        <v>0</v>
      </c>
      <c r="G448" s="22">
        <f>'Productos adicionales'!G189</f>
        <v>0</v>
      </c>
      <c r="H448" s="22">
        <f>'Productos adicionales'!H189</f>
        <v>0</v>
      </c>
      <c r="I448" s="57" t="str">
        <f t="shared" si="30"/>
        <v/>
      </c>
      <c r="J448" s="58"/>
      <c r="L448" s="22" t="str">
        <f t="shared" si="31"/>
        <v/>
      </c>
    </row>
    <row r="449" spans="1:12" s="22" customFormat="1" ht="40.049999999999997" customHeight="1" x14ac:dyDescent="0.3">
      <c r="A449" s="22" t="e">
        <f t="shared" si="32"/>
        <v>#REF!</v>
      </c>
      <c r="B449" s="55" t="str">
        <f>'Productos adicionales'!B190</f>
        <v>Ítem #</v>
      </c>
      <c r="C449" s="22" t="str">
        <f>'Productos adicionales'!C190</f>
        <v>Descripción</v>
      </c>
      <c r="D449" s="22" t="str">
        <f>'Productos adicionales'!D190</f>
        <v>Diámetro</v>
      </c>
      <c r="E449" s="22" t="str">
        <f>'Productos adicionales'!E190</f>
        <v>Longitud utilizable</v>
      </c>
      <c r="F449" s="22" t="str">
        <f>'Productos adicionales'!F190</f>
        <v># dientes</v>
      </c>
      <c r="G449" s="22" t="str">
        <f>'Productos adicionales'!G190</f>
        <v>Tamaño embalaje</v>
      </c>
      <c r="H449" s="22" t="str">
        <f>'Productos adicionales'!H190</f>
        <v>Cantidad a ordenar</v>
      </c>
      <c r="I449" s="57" t="e">
        <f t="shared" si="30"/>
        <v>#VALUE!</v>
      </c>
      <c r="J449" s="58"/>
      <c r="L449" s="22" t="str">
        <f t="shared" si="31"/>
        <v/>
      </c>
    </row>
    <row r="450" spans="1:12" s="22" customFormat="1" ht="40.049999999999997" customHeight="1" x14ac:dyDescent="0.3">
      <c r="A450" s="22" t="e">
        <f t="shared" si="32"/>
        <v>#REF!</v>
      </c>
      <c r="B450" s="55">
        <f>'Productos adicionales'!B191</f>
        <v>2037951</v>
      </c>
      <c r="C450" s="22" t="str">
        <f>'Productos adicionales'!C191</f>
        <v>Hoja sierra circ. SCB WU 165x20 z24 A</v>
      </c>
      <c r="D450" s="22" t="str">
        <f>'Productos adicionales'!D191</f>
        <v>165mm</v>
      </c>
      <c r="E450" s="22" t="str">
        <f>'Productos adicionales'!E191</f>
        <v>20mm</v>
      </c>
      <c r="F450" s="22">
        <f>'Productos adicionales'!F191</f>
        <v>24</v>
      </c>
      <c r="G450" s="22">
        <f>'Productos adicionales'!G191</f>
        <v>1</v>
      </c>
      <c r="H450" s="22">
        <f>'Productos adicionales'!H191</f>
        <v>0</v>
      </c>
      <c r="I450" s="57" t="str">
        <f t="shared" si="30"/>
        <v/>
      </c>
      <c r="J450" s="58"/>
      <c r="L450" s="22" t="str">
        <f t="shared" si="31"/>
        <v/>
      </c>
    </row>
    <row r="451" spans="1:12" s="22" customFormat="1" ht="40.049999999999997" customHeight="1" x14ac:dyDescent="0.3">
      <c r="A451" s="22" t="e">
        <f t="shared" si="32"/>
        <v>#REF!</v>
      </c>
      <c r="B451" s="55" t="str">
        <f>'Productos adicionales'!B193</f>
        <v>Copas diamantadas de desbaste</v>
      </c>
      <c r="C451" s="22">
        <f>'Productos adicionales'!C193</f>
        <v>0</v>
      </c>
      <c r="D451" s="22">
        <f>'Productos adicionales'!D193</f>
        <v>0</v>
      </c>
      <c r="E451" s="22">
        <f>'Productos adicionales'!E193</f>
        <v>0</v>
      </c>
      <c r="F451" s="22">
        <f>'Productos adicionales'!F193</f>
        <v>0</v>
      </c>
      <c r="G451" s="22">
        <f>'Productos adicionales'!G193</f>
        <v>0</v>
      </c>
      <c r="H451" s="22">
        <f>'Productos adicionales'!H193</f>
        <v>0</v>
      </c>
      <c r="I451" s="57" t="str">
        <f t="shared" si="30"/>
        <v/>
      </c>
      <c r="J451" s="58"/>
      <c r="L451" s="22" t="str">
        <f t="shared" si="31"/>
        <v/>
      </c>
    </row>
    <row r="452" spans="1:12" s="22" customFormat="1" ht="40.049999999999997" customHeight="1" x14ac:dyDescent="0.3">
      <c r="A452" s="22" t="e">
        <f t="shared" si="32"/>
        <v>#REF!</v>
      </c>
      <c r="B452" s="55" t="str">
        <f>'Productos adicionales'!B194</f>
        <v>Ítem #</v>
      </c>
      <c r="C452" s="22" t="str">
        <f>'Productos adicionales'!C194</f>
        <v>Descripción</v>
      </c>
      <c r="D452" s="22" t="str">
        <f>'Productos adicionales'!D194</f>
        <v>Diámetro</v>
      </c>
      <c r="E452" s="22" t="str">
        <f>'Productos adicionales'!E194</f>
        <v>Equipo</v>
      </c>
      <c r="F452" s="22" t="str">
        <f>'Productos adicionales'!F194</f>
        <v>Denominacion</v>
      </c>
      <c r="G452" s="22" t="str">
        <f>'Productos adicionales'!G194</f>
        <v>Tamaño embalaje</v>
      </c>
      <c r="H452" s="22" t="str">
        <f>'Productos adicionales'!H194</f>
        <v>Cantidad a ordenar</v>
      </c>
      <c r="I452" s="57" t="e">
        <f t="shared" si="30"/>
        <v>#VALUE!</v>
      </c>
      <c r="J452" s="58"/>
      <c r="L452" s="22" t="str">
        <f t="shared" si="31"/>
        <v/>
      </c>
    </row>
    <row r="453" spans="1:12" s="22" customFormat="1" ht="40.049999999999997" customHeight="1" x14ac:dyDescent="0.3">
      <c r="A453" s="22" t="e">
        <f t="shared" si="32"/>
        <v>#REF!</v>
      </c>
      <c r="B453" s="55" t="str">
        <f>'Productos adicionales'!B195</f>
        <v>2163567</v>
      </c>
      <c r="C453" s="22" t="str">
        <f>'Productos adicionales'!C195</f>
        <v>Diamond cup 150/6" SPX  univ</v>
      </c>
      <c r="D453" s="22" t="str">
        <f>'Productos adicionales'!D195</f>
        <v>6"(150mm)</v>
      </c>
      <c r="E453" s="22" t="str">
        <f>'Productos adicionales'!E195</f>
        <v>DG150</v>
      </c>
      <c r="F453" s="22" t="str">
        <f>'Productos adicionales'!F195</f>
        <v>Universal</v>
      </c>
      <c r="G453" s="22">
        <f>'Productos adicionales'!G195</f>
        <v>1</v>
      </c>
      <c r="H453" s="22">
        <f>'Productos adicionales'!H195</f>
        <v>0</v>
      </c>
      <c r="I453" s="57" t="str">
        <f t="shared" si="30"/>
        <v/>
      </c>
      <c r="J453" s="58"/>
      <c r="L453" s="22" t="str">
        <f t="shared" si="31"/>
        <v/>
      </c>
    </row>
    <row r="454" spans="1:12" s="22" customFormat="1" ht="40.049999999999997" customHeight="1" x14ac:dyDescent="0.3">
      <c r="A454" s="22" t="e">
        <f t="shared" si="32"/>
        <v>#REF!</v>
      </c>
      <c r="B454" s="55" t="str">
        <f>'Productos adicionales'!B196</f>
        <v>2163568</v>
      </c>
      <c r="C454" s="22" t="str">
        <f>'Productos adicionales'!C196</f>
        <v>Diamond Cup 150/6" SPX (6) univ</v>
      </c>
      <c r="D454" s="22" t="str">
        <f>'Productos adicionales'!D196</f>
        <v>6"(150mm)</v>
      </c>
      <c r="E454" s="22" t="str">
        <f>'Productos adicionales'!E196</f>
        <v>DG150</v>
      </c>
      <c r="F454" s="22" t="str">
        <f>'Productos adicionales'!F196</f>
        <v>Universal</v>
      </c>
      <c r="G454" s="22">
        <f>'Productos adicionales'!G196</f>
        <v>6</v>
      </c>
      <c r="H454" s="22">
        <f>'Productos adicionales'!H196</f>
        <v>0</v>
      </c>
      <c r="I454" s="57" t="str">
        <f t="shared" si="30"/>
        <v/>
      </c>
      <c r="J454" s="58"/>
      <c r="L454" s="22" t="str">
        <f t="shared" si="31"/>
        <v/>
      </c>
    </row>
    <row r="455" spans="1:12" s="22" customFormat="1" ht="40.049999999999997" customHeight="1" x14ac:dyDescent="0.3">
      <c r="A455" s="22" t="e">
        <f t="shared" si="32"/>
        <v>#REF!</v>
      </c>
      <c r="B455" s="55" t="str">
        <f>'Productos adicionales'!B197</f>
        <v>2163722</v>
      </c>
      <c r="C455" s="22" t="str">
        <f>'Productos adicionales'!C197</f>
        <v>Vaso diamantado 150/6" SPX acabado fino</v>
      </c>
      <c r="D455" s="22" t="str">
        <f>'Productos adicionales'!D197</f>
        <v>6"(150mm)</v>
      </c>
      <c r="E455" s="22" t="str">
        <f>'Productos adicionales'!E197</f>
        <v>DG150</v>
      </c>
      <c r="F455" s="22" t="str">
        <f>'Productos adicionales'!F197</f>
        <v>Acabado fino</v>
      </c>
      <c r="G455" s="22">
        <f>'Productos adicionales'!G197</f>
        <v>1</v>
      </c>
      <c r="H455" s="22">
        <f>'Productos adicionales'!H197</f>
        <v>0</v>
      </c>
      <c r="I455" s="57" t="str">
        <f t="shared" si="30"/>
        <v/>
      </c>
      <c r="J455" s="58"/>
      <c r="L455" s="22" t="str">
        <f t="shared" si="31"/>
        <v/>
      </c>
    </row>
    <row r="456" spans="1:12" s="22" customFormat="1" ht="40.049999999999997" customHeight="1" x14ac:dyDescent="0.3">
      <c r="A456" s="22" t="e">
        <f t="shared" si="32"/>
        <v>#REF!</v>
      </c>
      <c r="B456" s="55">
        <f>'Productos adicionales'!B198</f>
        <v>360527</v>
      </c>
      <c r="C456" s="22" t="str">
        <f>'Productos adicionales'!C198</f>
        <v>Vaso diamantado DG-CW 180/22.2/SPx2</v>
      </c>
      <c r="D456" s="22" t="str">
        <f>'Productos adicionales'!D198</f>
        <v>7"(180mm)</v>
      </c>
      <c r="E456" s="22" t="str">
        <f>'Productos adicionales'!E198</f>
        <v>Esmeril 7"</v>
      </c>
      <c r="F456" s="22" t="str">
        <f>'Productos adicionales'!F198</f>
        <v>Super performance</v>
      </c>
      <c r="G456" s="22">
        <f>'Productos adicionales'!G198</f>
        <v>2</v>
      </c>
      <c r="H456" s="22">
        <f>'Productos adicionales'!H198</f>
        <v>0</v>
      </c>
      <c r="I456" s="57" t="str">
        <f t="shared" si="30"/>
        <v/>
      </c>
      <c r="J456" s="58"/>
      <c r="L456" s="22" t="str">
        <f t="shared" si="31"/>
        <v/>
      </c>
    </row>
    <row r="457" spans="1:12" s="22" customFormat="1" ht="40.049999999999997" customHeight="1" x14ac:dyDescent="0.3">
      <c r="A457" s="22" t="e">
        <f t="shared" si="32"/>
        <v>#REF!</v>
      </c>
      <c r="B457" s="55">
        <f>'Productos adicionales'!B199</f>
        <v>2118428</v>
      </c>
      <c r="C457" s="22" t="str">
        <f>'Productos adicionales'!C199</f>
        <v>Vaso diamantado DG-CW 100/22.2 P (2)</v>
      </c>
      <c r="D457" s="22" t="str">
        <f>'Productos adicionales'!D199</f>
        <v>4"(100mm)</v>
      </c>
      <c r="E457" s="22" t="str">
        <f>'Productos adicionales'!E199</f>
        <v>Esmeril 4"-5"</v>
      </c>
      <c r="F457" s="22" t="str">
        <f>'Productos adicionales'!F199</f>
        <v>Performance</v>
      </c>
      <c r="G457" s="22">
        <f>'Productos adicionales'!G199</f>
        <v>2</v>
      </c>
      <c r="H457" s="22">
        <f>'Productos adicionales'!H199</f>
        <v>0</v>
      </c>
      <c r="I457" s="57" t="str">
        <f t="shared" si="30"/>
        <v/>
      </c>
      <c r="J457" s="58"/>
      <c r="L457" s="22" t="str">
        <f t="shared" si="31"/>
        <v/>
      </c>
    </row>
    <row r="458" spans="1:12" s="22" customFormat="1" ht="40.049999999999997" customHeight="1" x14ac:dyDescent="0.3">
      <c r="A458" s="22" t="e">
        <f t="shared" si="32"/>
        <v>#REF!</v>
      </c>
      <c r="B458" s="55" t="str">
        <f>'Productos adicionales'!B200</f>
        <v>2163738</v>
      </c>
      <c r="C458" s="22" t="str">
        <f>'Productos adicionales'!C200</f>
        <v>Vaso diamantado DG-CW 115/22.2 P (2)</v>
      </c>
      <c r="D458" s="22" t="str">
        <f>'Productos adicionales'!D200</f>
        <v>4.5"(115mm)</v>
      </c>
      <c r="E458" s="22" t="str">
        <f>'Productos adicionales'!E200</f>
        <v>Esmeril 4.5"-5"</v>
      </c>
      <c r="F458" s="22" t="str">
        <f>'Productos adicionales'!F200</f>
        <v>Performance</v>
      </c>
      <c r="G458" s="22">
        <f>'Productos adicionales'!G200</f>
        <v>2</v>
      </c>
      <c r="H458" s="22">
        <f>'Productos adicionales'!H200</f>
        <v>0</v>
      </c>
      <c r="I458" s="57" t="str">
        <f t="shared" si="30"/>
        <v/>
      </c>
      <c r="J458" s="58"/>
      <c r="L458" s="22" t="str">
        <f t="shared" si="31"/>
        <v/>
      </c>
    </row>
    <row r="459" spans="1:12" s="22" customFormat="1" ht="40.049999999999997" customHeight="1" x14ac:dyDescent="0.3">
      <c r="A459" s="22" t="e">
        <f t="shared" si="32"/>
        <v>#REF!</v>
      </c>
      <c r="B459" s="55" t="str">
        <f>'Productos adicionales'!B201</f>
        <v>2163740</v>
      </c>
      <c r="C459" s="22" t="str">
        <f>'Productos adicionales'!C201</f>
        <v>Vaso diamantado DG-CW 180/22.2 P (2)</v>
      </c>
      <c r="D459" s="22" t="str">
        <f>'Productos adicionales'!D201</f>
        <v>7"(180mm)</v>
      </c>
      <c r="E459" s="22" t="str">
        <f>'Productos adicionales'!E201</f>
        <v>Esmeril 7"</v>
      </c>
      <c r="F459" s="22" t="str">
        <f>'Productos adicionales'!F201</f>
        <v>Performance</v>
      </c>
      <c r="G459" s="22">
        <f>'Productos adicionales'!G201</f>
        <v>2</v>
      </c>
      <c r="H459" s="22">
        <f>'Productos adicionales'!H201</f>
        <v>0</v>
      </c>
      <c r="I459" s="57" t="str">
        <f t="shared" si="30"/>
        <v/>
      </c>
      <c r="J459" s="58"/>
      <c r="L459" s="22" t="str">
        <f t="shared" si="31"/>
        <v/>
      </c>
    </row>
    <row r="460" spans="1:12" s="22" customFormat="1" ht="40.049999999999997" customHeight="1" x14ac:dyDescent="0.3">
      <c r="A460" s="22" t="e">
        <f t="shared" si="32"/>
        <v>#REF!</v>
      </c>
      <c r="B460" s="55" t="str">
        <f>'Productos adicionales'!B204</f>
        <v>Ítem #</v>
      </c>
      <c r="C460" s="22" t="str">
        <f>'Productos adicionales'!C204</f>
        <v>Descripción</v>
      </c>
      <c r="D460" s="22" t="str">
        <f>'Productos adicionales'!D204</f>
        <v>Diámetro</v>
      </c>
      <c r="E460" s="22" t="str">
        <f>'Productos adicionales'!E204</f>
        <v>Eje</v>
      </c>
      <c r="F460" s="22" t="str">
        <f>'Productos adicionales'!F204</f>
        <v>Denominacion</v>
      </c>
      <c r="G460" s="22" t="str">
        <f>'Productos adicionales'!G204</f>
        <v>Tamaño embalaje</v>
      </c>
      <c r="H460" s="22" t="str">
        <f>'Productos adicionales'!H204</f>
        <v>Cantidad a ordenar</v>
      </c>
      <c r="I460" s="57" t="e">
        <f t="shared" si="30"/>
        <v>#VALUE!</v>
      </c>
      <c r="J460" s="58"/>
      <c r="L460" s="22" t="str">
        <f t="shared" si="31"/>
        <v/>
      </c>
    </row>
    <row r="461" spans="1:12" s="22" customFormat="1" ht="40.049999999999997" customHeight="1" x14ac:dyDescent="0.3">
      <c r="A461" s="22" t="e">
        <f t="shared" si="32"/>
        <v>#REF!</v>
      </c>
      <c r="B461" s="55">
        <f>'Productos adicionales'!B205</f>
        <v>436735</v>
      </c>
      <c r="C461" s="22" t="str">
        <f>'Productos adicionales'!C205</f>
        <v>Disco de corte AC-D 14"x3/32"x1" ST UP</v>
      </c>
      <c r="D461" s="22" t="str">
        <f>'Productos adicionales'!D205</f>
        <v>14"</v>
      </c>
      <c r="E461" s="22" t="str">
        <f>'Productos adicionales'!E205</f>
        <v>3/32"</v>
      </c>
      <c r="F461" s="22" t="str">
        <f>'Productos adicionales'!F205</f>
        <v>Estandar</v>
      </c>
      <c r="G461" s="22">
        <f>'Productos adicionales'!G205</f>
        <v>0</v>
      </c>
      <c r="H461" s="22">
        <f>'Productos adicionales'!H205</f>
        <v>0</v>
      </c>
      <c r="I461" s="57" t="str">
        <f t="shared" si="30"/>
        <v/>
      </c>
      <c r="J461" s="58"/>
      <c r="L461" s="22" t="str">
        <f t="shared" si="31"/>
        <v/>
      </c>
    </row>
    <row r="462" spans="1:12" s="22" customFormat="1" ht="40.049999999999997" customHeight="1" x14ac:dyDescent="0.3">
      <c r="A462" s="22" t="e">
        <f t="shared" si="32"/>
        <v>#REF!</v>
      </c>
      <c r="B462" s="55" t="e">
        <f>'Productos adicionales'!#REF!</f>
        <v>#REF!</v>
      </c>
      <c r="C462" s="22" t="e">
        <f>'Productos adicionales'!#REF!</f>
        <v>#REF!</v>
      </c>
      <c r="D462" s="22" t="e">
        <f>'Productos adicionales'!#REF!</f>
        <v>#REF!</v>
      </c>
      <c r="E462" s="22" t="e">
        <f>'Productos adicionales'!#REF!</f>
        <v>#REF!</v>
      </c>
      <c r="F462" s="22" t="e">
        <f>'Productos adicionales'!#REF!</f>
        <v>#REF!</v>
      </c>
      <c r="G462" s="22" t="e">
        <f>'Productos adicionales'!#REF!</f>
        <v>#REF!</v>
      </c>
      <c r="H462" s="22" t="e">
        <f>'Productos adicionales'!#REF!</f>
        <v>#REF!</v>
      </c>
      <c r="I462" s="57" t="e">
        <f t="shared" si="30"/>
        <v>#REF!</v>
      </c>
      <c r="J462" s="58"/>
      <c r="L462" s="22" t="str">
        <f t="shared" si="31"/>
        <v/>
      </c>
    </row>
    <row r="463" spans="1:12" s="22" customFormat="1" ht="40.049999999999997" customHeight="1" x14ac:dyDescent="0.3">
      <c r="A463" s="22" t="e">
        <f t="shared" si="32"/>
        <v>#REF!</v>
      </c>
      <c r="B463" s="55" t="e">
        <f>'Productos adicionales'!#REF!</f>
        <v>#REF!</v>
      </c>
      <c r="C463" s="22" t="e">
        <f>'Productos adicionales'!#REF!</f>
        <v>#REF!</v>
      </c>
      <c r="D463" s="22" t="e">
        <f>'Productos adicionales'!#REF!</f>
        <v>#REF!</v>
      </c>
      <c r="E463" s="22" t="e">
        <f>'Productos adicionales'!#REF!</f>
        <v>#REF!</v>
      </c>
      <c r="F463" s="22" t="e">
        <f>'Productos adicionales'!#REF!</f>
        <v>#REF!</v>
      </c>
      <c r="G463" s="22" t="e">
        <f>'Productos adicionales'!#REF!</f>
        <v>#REF!</v>
      </c>
      <c r="H463" s="22" t="e">
        <f>'Productos adicionales'!#REF!</f>
        <v>#REF!</v>
      </c>
      <c r="I463" s="57" t="e">
        <f t="shared" si="30"/>
        <v>#REF!</v>
      </c>
      <c r="J463" s="58"/>
      <c r="L463" s="22" t="str">
        <f t="shared" si="31"/>
        <v/>
      </c>
    </row>
    <row r="464" spans="1:12" s="22" customFormat="1" ht="40.049999999999997" customHeight="1" x14ac:dyDescent="0.3">
      <c r="A464" s="22" t="e">
        <f t="shared" si="32"/>
        <v>#REF!</v>
      </c>
      <c r="B464" s="55" t="str">
        <f>'Productos adicionales'!B175</f>
        <v>2199625</v>
      </c>
      <c r="C464" s="22" t="str">
        <f>'Productos adicionales'!C175</f>
        <v>Broca B 40/320 SP-L</v>
      </c>
      <c r="D464" s="22" t="str">
        <f>'Productos adicionales'!D175</f>
        <v>40mm</v>
      </c>
      <c r="E464" s="22" t="str">
        <f>'Productos adicionales'!E175</f>
        <v>32cm</v>
      </c>
      <c r="F464" s="22" t="str">
        <f>'Productos adicionales'!F175</f>
        <v>Para perforadora D120</v>
      </c>
      <c r="G464" s="22">
        <f>'Productos adicionales'!G175</f>
        <v>1</v>
      </c>
      <c r="H464" s="22">
        <f>'Productos adicionales'!H175</f>
        <v>0</v>
      </c>
      <c r="I464" s="57" t="str">
        <f t="shared" si="30"/>
        <v/>
      </c>
      <c r="J464" s="58"/>
      <c r="L464" s="22" t="str">
        <f t="shared" si="31"/>
        <v/>
      </c>
    </row>
    <row r="465" spans="1:12" s="22" customFormat="1" ht="40.049999999999997" customHeight="1" x14ac:dyDescent="0.3">
      <c r="A465" s="22" t="e">
        <f t="shared" si="32"/>
        <v>#REF!</v>
      </c>
      <c r="B465" s="55" t="str">
        <f>'Productos adicionales'!B176</f>
        <v>2199631</v>
      </c>
      <c r="C465" s="22" t="str">
        <f>'Productos adicionales'!C176</f>
        <v>Broca B 47/320 SP-L</v>
      </c>
      <c r="D465" s="22" t="str">
        <f>'Productos adicionales'!D176</f>
        <v>47mm</v>
      </c>
      <c r="E465" s="22" t="str">
        <f>'Productos adicionales'!E176</f>
        <v>32cm</v>
      </c>
      <c r="F465" s="22" t="str">
        <f>'Productos adicionales'!F176</f>
        <v>Para perforadora D120</v>
      </c>
      <c r="G465" s="22">
        <f>'Productos adicionales'!G176</f>
        <v>1</v>
      </c>
      <c r="H465" s="22">
        <f>'Productos adicionales'!H176</f>
        <v>0</v>
      </c>
      <c r="I465" s="57" t="str">
        <f t="shared" si="30"/>
        <v/>
      </c>
      <c r="J465" s="58"/>
      <c r="L465" s="22" t="str">
        <f t="shared" si="31"/>
        <v/>
      </c>
    </row>
    <row r="466" spans="1:12" s="22" customFormat="1" ht="40.049999999999997" customHeight="1" x14ac:dyDescent="0.3">
      <c r="A466" s="22" t="e">
        <f t="shared" si="32"/>
        <v>#REF!</v>
      </c>
      <c r="B466" s="55" t="str">
        <f>'Productos adicionales'!B177</f>
        <v>2185562</v>
      </c>
      <c r="C466" s="22" t="str">
        <f>'Productos adicionales'!C177</f>
        <v>Broca B 52/320 SP-L</v>
      </c>
      <c r="D466" s="22" t="str">
        <f>'Productos adicionales'!D177</f>
        <v>52mm</v>
      </c>
      <c r="E466" s="22" t="str">
        <f>'Productos adicionales'!E177</f>
        <v>32cm</v>
      </c>
      <c r="F466" s="22" t="str">
        <f>'Productos adicionales'!F177</f>
        <v>Para perforadora D120</v>
      </c>
      <c r="G466" s="22">
        <f>'Productos adicionales'!G177</f>
        <v>1</v>
      </c>
      <c r="H466" s="22">
        <f>'Productos adicionales'!H177</f>
        <v>0</v>
      </c>
      <c r="I466" s="57" t="str">
        <f t="shared" si="30"/>
        <v/>
      </c>
      <c r="J466" s="58"/>
      <c r="L466" s="22" t="str">
        <f t="shared" si="31"/>
        <v/>
      </c>
    </row>
    <row r="467" spans="1:12" s="22" customFormat="1" ht="40.049999999999997" customHeight="1" x14ac:dyDescent="0.3">
      <c r="A467" s="22" t="e">
        <f t="shared" si="32"/>
        <v>#REF!</v>
      </c>
      <c r="B467" s="55" t="str">
        <f>'Productos adicionales'!B178</f>
        <v>2185564</v>
      </c>
      <c r="C467" s="22" t="str">
        <f>'Productos adicionales'!C178</f>
        <v>Broca B 62/320 SP-L</v>
      </c>
      <c r="D467" s="22" t="str">
        <f>'Productos adicionales'!D178</f>
        <v>62mm</v>
      </c>
      <c r="E467" s="22" t="str">
        <f>'Productos adicionales'!E178</f>
        <v>32cm</v>
      </c>
      <c r="F467" s="22" t="str">
        <f>'Productos adicionales'!F178</f>
        <v>Para perforadora D120</v>
      </c>
      <c r="G467" s="22">
        <f>'Productos adicionales'!G178</f>
        <v>1</v>
      </c>
      <c r="H467" s="22">
        <f>'Productos adicionales'!H178</f>
        <v>0</v>
      </c>
      <c r="I467" s="57" t="str">
        <f t="shared" si="30"/>
        <v/>
      </c>
      <c r="J467" s="58"/>
      <c r="L467" s="22" t="str">
        <f t="shared" si="31"/>
        <v/>
      </c>
    </row>
    <row r="468" spans="1:12" s="22" customFormat="1" ht="40.049999999999997" customHeight="1" x14ac:dyDescent="0.3">
      <c r="A468" s="22" t="e">
        <f t="shared" si="32"/>
        <v>#REF!</v>
      </c>
      <c r="B468" s="55" t="str">
        <f>'Productos adicionales'!B179</f>
        <v>2185565</v>
      </c>
      <c r="C468" s="22" t="str">
        <f>'Productos adicionales'!C179</f>
        <v>Broca B 67/320 SP-L</v>
      </c>
      <c r="D468" s="22" t="str">
        <f>'Productos adicionales'!D179</f>
        <v>67mm</v>
      </c>
      <c r="E468" s="22" t="str">
        <f>'Productos adicionales'!E179</f>
        <v>32cm</v>
      </c>
      <c r="F468" s="22" t="str">
        <f>'Productos adicionales'!F179</f>
        <v>Para perforadora D120</v>
      </c>
      <c r="G468" s="22">
        <f>'Productos adicionales'!G179</f>
        <v>1</v>
      </c>
      <c r="H468" s="22">
        <f>'Productos adicionales'!H179</f>
        <v>0</v>
      </c>
      <c r="I468" s="57" t="str">
        <f t="shared" si="30"/>
        <v/>
      </c>
      <c r="J468" s="58"/>
      <c r="L468" s="22" t="str">
        <f t="shared" si="31"/>
        <v/>
      </c>
    </row>
    <row r="469" spans="1:12" s="22" customFormat="1" ht="40.049999999999997" customHeight="1" x14ac:dyDescent="0.3">
      <c r="A469" s="22" t="e">
        <f t="shared" si="32"/>
        <v>#REF!</v>
      </c>
      <c r="B469" s="55" t="str">
        <f>'Productos adicionales'!B180</f>
        <v>2185566</v>
      </c>
      <c r="C469" s="22" t="str">
        <f>'Productos adicionales'!C180</f>
        <v>Broca B 72/320 SP-L</v>
      </c>
      <c r="D469" s="22" t="str">
        <f>'Productos adicionales'!D180</f>
        <v>72mm</v>
      </c>
      <c r="E469" s="22" t="str">
        <f>'Productos adicionales'!E180</f>
        <v>32cm</v>
      </c>
      <c r="F469" s="22" t="str">
        <f>'Productos adicionales'!F180</f>
        <v>Para perforadora D120</v>
      </c>
      <c r="G469" s="22">
        <f>'Productos adicionales'!G180</f>
        <v>1</v>
      </c>
      <c r="H469" s="22">
        <f>'Productos adicionales'!H180</f>
        <v>0</v>
      </c>
      <c r="I469" s="57" t="str">
        <f t="shared" si="30"/>
        <v/>
      </c>
      <c r="J469" s="58"/>
      <c r="L469" s="22" t="str">
        <f t="shared" si="31"/>
        <v/>
      </c>
    </row>
    <row r="470" spans="1:12" s="22" customFormat="1" ht="40.049999999999997" customHeight="1" x14ac:dyDescent="0.3">
      <c r="A470" s="22" t="e">
        <f t="shared" si="32"/>
        <v>#REF!</v>
      </c>
      <c r="B470" s="55" t="str">
        <f>'Productos adicionales'!B181</f>
        <v>2185567</v>
      </c>
      <c r="C470" s="22" t="str">
        <f>'Productos adicionales'!C181</f>
        <v>Broca B 77/320 SP-L</v>
      </c>
      <c r="D470" s="22" t="str">
        <f>'Productos adicionales'!D181</f>
        <v>77mm</v>
      </c>
      <c r="E470" s="22" t="str">
        <f>'Productos adicionales'!E181</f>
        <v>32cm</v>
      </c>
      <c r="F470" s="22" t="str">
        <f>'Productos adicionales'!F181</f>
        <v>Para perforadora D120</v>
      </c>
      <c r="G470" s="22">
        <f>'Productos adicionales'!G181</f>
        <v>1</v>
      </c>
      <c r="H470" s="22">
        <f>'Productos adicionales'!H181</f>
        <v>0</v>
      </c>
      <c r="I470" s="57" t="str">
        <f t="shared" si="30"/>
        <v/>
      </c>
      <c r="J470" s="58"/>
      <c r="L470" s="22" t="str">
        <f t="shared" si="31"/>
        <v/>
      </c>
    </row>
    <row r="471" spans="1:12" s="22" customFormat="1" ht="40.049999999999997" customHeight="1" x14ac:dyDescent="0.3">
      <c r="A471" s="22" t="e">
        <f t="shared" si="32"/>
        <v>#REF!</v>
      </c>
      <c r="B471" s="55" t="str">
        <f>'Productos adicionales'!B182</f>
        <v>2185568</v>
      </c>
      <c r="C471" s="22" t="str">
        <f>'Productos adicionales'!C182</f>
        <v>Broca B 82/320 SP-L</v>
      </c>
      <c r="D471" s="22" t="str">
        <f>'Productos adicionales'!D182</f>
        <v>82mm</v>
      </c>
      <c r="E471" s="22" t="str">
        <f>'Productos adicionales'!E182</f>
        <v>32cm</v>
      </c>
      <c r="F471" s="22" t="str">
        <f>'Productos adicionales'!F182</f>
        <v>Para perforadora D120</v>
      </c>
      <c r="G471" s="22">
        <f>'Productos adicionales'!G182</f>
        <v>1</v>
      </c>
      <c r="H471" s="22">
        <f>'Productos adicionales'!H182</f>
        <v>0</v>
      </c>
      <c r="I471" s="57" t="str">
        <f t="shared" si="30"/>
        <v/>
      </c>
      <c r="J471" s="58"/>
      <c r="L471" s="22" t="str">
        <f t="shared" si="31"/>
        <v/>
      </c>
    </row>
    <row r="472" spans="1:12" s="22" customFormat="1" ht="40.049999999999997" customHeight="1" x14ac:dyDescent="0.3">
      <c r="A472" s="22" t="e">
        <f t="shared" si="32"/>
        <v>#REF!</v>
      </c>
      <c r="B472" s="55" t="str">
        <f>'Productos adicionales'!B183</f>
        <v>2185570</v>
      </c>
      <c r="C472" s="22" t="str">
        <f>'Productos adicionales'!C183</f>
        <v>Broca B 92/320 SP-L</v>
      </c>
      <c r="D472" s="22" t="str">
        <f>'Productos adicionales'!D183</f>
        <v>92mm</v>
      </c>
      <c r="E472" s="22" t="str">
        <f>'Productos adicionales'!E183</f>
        <v>32cm</v>
      </c>
      <c r="F472" s="22" t="str">
        <f>'Productos adicionales'!F183</f>
        <v>Para perforadora D120</v>
      </c>
      <c r="G472" s="22">
        <f>'Productos adicionales'!G183</f>
        <v>1</v>
      </c>
      <c r="H472" s="22">
        <f>'Productos adicionales'!H183</f>
        <v>0</v>
      </c>
      <c r="I472" s="57" t="str">
        <f t="shared" si="30"/>
        <v/>
      </c>
      <c r="J472" s="58"/>
      <c r="L472" s="22" t="str">
        <f t="shared" si="31"/>
        <v/>
      </c>
    </row>
    <row r="473" spans="1:12" s="22" customFormat="1" ht="40.049999999999997" customHeight="1" x14ac:dyDescent="0.3">
      <c r="A473" s="22" t="e">
        <f t="shared" si="32"/>
        <v>#REF!</v>
      </c>
      <c r="B473" s="55" t="str">
        <f>'Productos adicionales'!B184</f>
        <v>2185571</v>
      </c>
      <c r="C473" s="22" t="str">
        <f>'Productos adicionales'!C184</f>
        <v>Broca B 102/320 SP-L</v>
      </c>
      <c r="D473" s="22" t="str">
        <f>'Productos adicionales'!D184</f>
        <v>102mm</v>
      </c>
      <c r="E473" s="22" t="str">
        <f>'Productos adicionales'!E184</f>
        <v>32cm</v>
      </c>
      <c r="F473" s="22" t="str">
        <f>'Productos adicionales'!F184</f>
        <v>Para perforadora D120</v>
      </c>
      <c r="G473" s="22">
        <f>'Productos adicionales'!G184</f>
        <v>1</v>
      </c>
      <c r="H473" s="22">
        <f>'Productos adicionales'!H184</f>
        <v>0</v>
      </c>
      <c r="I473" s="57" t="str">
        <f t="shared" si="30"/>
        <v/>
      </c>
      <c r="J473" s="58"/>
      <c r="L473" s="22" t="str">
        <f t="shared" si="31"/>
        <v/>
      </c>
    </row>
    <row r="474" spans="1:12" s="22" customFormat="1" ht="40.049999999999997" customHeight="1" x14ac:dyDescent="0.3">
      <c r="A474" s="22" t="e">
        <f t="shared" si="32"/>
        <v>#REF!</v>
      </c>
      <c r="B474" s="55" t="str">
        <f>'Productos adicionales'!B185</f>
        <v>2185573</v>
      </c>
      <c r="C474" s="22" t="str">
        <f>'Productos adicionales'!C185</f>
        <v>Broca B 112/320 SP-L</v>
      </c>
      <c r="D474" s="22" t="str">
        <f>'Productos adicionales'!D185</f>
        <v>112mm</v>
      </c>
      <c r="E474" s="22" t="str">
        <f>'Productos adicionales'!E185</f>
        <v>32cm</v>
      </c>
      <c r="F474" s="22" t="str">
        <f>'Productos adicionales'!F185</f>
        <v>Para perforadora D120</v>
      </c>
      <c r="G474" s="22">
        <f>'Productos adicionales'!G185</f>
        <v>1</v>
      </c>
      <c r="H474" s="22">
        <f>'Productos adicionales'!H185</f>
        <v>0</v>
      </c>
      <c r="I474" s="57" t="str">
        <f t="shared" si="30"/>
        <v/>
      </c>
      <c r="J474" s="58"/>
      <c r="L474" s="22" t="str">
        <f t="shared" si="31"/>
        <v/>
      </c>
    </row>
    <row r="475" spans="1:12" s="22" customFormat="1" ht="40.049999999999997" customHeight="1" x14ac:dyDescent="0.3">
      <c r="A475" s="22" t="e">
        <f t="shared" si="32"/>
        <v>#REF!</v>
      </c>
      <c r="B475" s="55" t="str">
        <f>'Productos adicionales'!B186</f>
        <v>2185574</v>
      </c>
      <c r="C475" s="22" t="str">
        <f>'Productos adicionales'!C186</f>
        <v>Broca B 122/320 SP-L</v>
      </c>
      <c r="D475" s="22" t="str">
        <f>'Productos adicionales'!D186</f>
        <v>122mm</v>
      </c>
      <c r="E475" s="22" t="str">
        <f>'Productos adicionales'!E186</f>
        <v>32cm</v>
      </c>
      <c r="F475" s="22" t="str">
        <f>'Productos adicionales'!F186</f>
        <v>Para perforadora D120</v>
      </c>
      <c r="G475" s="22">
        <f>'Productos adicionales'!G186</f>
        <v>1</v>
      </c>
      <c r="H475" s="22">
        <f>'Productos adicionales'!H186</f>
        <v>0</v>
      </c>
      <c r="I475" s="57" t="str">
        <f t="shared" si="30"/>
        <v/>
      </c>
      <c r="J475" s="58"/>
      <c r="L475" s="22" t="str">
        <f t="shared" si="31"/>
        <v/>
      </c>
    </row>
    <row r="476" spans="1:12" s="22" customFormat="1" ht="40.049999999999997" customHeight="1" x14ac:dyDescent="0.3">
      <c r="A476" s="22" t="e">
        <f t="shared" si="32"/>
        <v>#REF!</v>
      </c>
      <c r="B476" s="55" t="str">
        <f>'Productos adicionales'!B187</f>
        <v>2185575</v>
      </c>
      <c r="C476" s="22" t="str">
        <f>'Productos adicionales'!C187</f>
        <v>Broca B 132/320 SP-L</v>
      </c>
      <c r="D476" s="22" t="str">
        <f>'Productos adicionales'!D187</f>
        <v>132mm</v>
      </c>
      <c r="E476" s="22" t="str">
        <f>'Productos adicionales'!E187</f>
        <v>32cm</v>
      </c>
      <c r="F476" s="22" t="str">
        <f>'Productos adicionales'!F187</f>
        <v>Para perforadora D120</v>
      </c>
      <c r="G476" s="22">
        <f>'Productos adicionales'!G187</f>
        <v>1</v>
      </c>
      <c r="H476" s="22">
        <f>'Productos adicionales'!H187</f>
        <v>0</v>
      </c>
      <c r="I476" s="57" t="str">
        <f t="shared" si="30"/>
        <v/>
      </c>
      <c r="J476" s="58"/>
      <c r="L476" s="22" t="str">
        <f t="shared" si="31"/>
        <v/>
      </c>
    </row>
    <row r="477" spans="1:12" s="22" customFormat="1" ht="40.049999999999997" customHeight="1" x14ac:dyDescent="0.3">
      <c r="A477" s="22" t="e">
        <f t="shared" si="32"/>
        <v>#REF!</v>
      </c>
      <c r="B477" s="55" t="str">
        <f>'Productos adicionales'!B208</f>
        <v>Ítem #</v>
      </c>
      <c r="C477" s="22" t="str">
        <f>'Productos adicionales'!C208</f>
        <v>Descripción</v>
      </c>
      <c r="D477" s="22" t="str">
        <f>'Productos adicionales'!D208</f>
        <v>Diámetro</v>
      </c>
      <c r="E477" s="22" t="str">
        <f>'Productos adicionales'!E208</f>
        <v>Dientes x pulgada</v>
      </c>
      <c r="F477" s="22" t="str">
        <f>'Productos adicionales'!F208</f>
        <v>Denominacion</v>
      </c>
      <c r="G477" s="22" t="str">
        <f>'Productos adicionales'!G208</f>
        <v>Tamaño embalaje</v>
      </c>
      <c r="H477" s="22" t="str">
        <f>'Productos adicionales'!H208</f>
        <v>Cantidad a ordenar</v>
      </c>
      <c r="I477" s="57" t="e">
        <f t="shared" si="30"/>
        <v>#VALUE!</v>
      </c>
      <c r="J477" s="58"/>
      <c r="L477" s="22" t="str">
        <f t="shared" si="31"/>
        <v/>
      </c>
    </row>
    <row r="478" spans="1:12" s="22" customFormat="1" ht="40.049999999999997" customHeight="1" x14ac:dyDescent="0.3">
      <c r="A478" s="22" t="e">
        <f t="shared" si="32"/>
        <v>#REF!</v>
      </c>
      <c r="B478" s="55">
        <f>'Productos adicionales'!B209</f>
        <v>2099412</v>
      </c>
      <c r="C478" s="22" t="str">
        <f>'Productos adicionales'!C209</f>
        <v>Hoja sierra sable WD 15 6 (5)</v>
      </c>
      <c r="D478" s="22" t="str">
        <f>'Productos adicionales'!D209</f>
        <v>15cm</v>
      </c>
      <c r="E478" s="22" t="str">
        <f>'Productos adicionales'!E209</f>
        <v>6TPI</v>
      </c>
      <c r="F478" s="22" t="str">
        <f>'Productos adicionales'!F209</f>
        <v>Madera premium</v>
      </c>
      <c r="G478" s="22">
        <f>'Productos adicionales'!G209</f>
        <v>5</v>
      </c>
      <c r="H478" s="22">
        <f>'Productos adicionales'!H209</f>
        <v>0</v>
      </c>
      <c r="I478" s="57" t="str">
        <f t="shared" si="30"/>
        <v/>
      </c>
      <c r="J478" s="58"/>
      <c r="L478" s="22" t="str">
        <f t="shared" si="31"/>
        <v/>
      </c>
    </row>
    <row r="479" spans="1:12" s="22" customFormat="1" ht="40.049999999999997" customHeight="1" x14ac:dyDescent="0.3">
      <c r="A479" s="22" t="e">
        <f t="shared" si="32"/>
        <v>#REF!</v>
      </c>
      <c r="B479" s="55">
        <f>'Productos adicionales'!B210</f>
        <v>2099414</v>
      </c>
      <c r="C479" s="22" t="str">
        <f>'Productos adicionales'!C210</f>
        <v>Hoja sierra sable WD 30 6 (5)</v>
      </c>
      <c r="D479" s="22" t="str">
        <f>'Productos adicionales'!D210</f>
        <v>30cm</v>
      </c>
      <c r="E479" s="22" t="str">
        <f>'Productos adicionales'!E210</f>
        <v>6TPI</v>
      </c>
      <c r="F479" s="22" t="str">
        <f>'Productos adicionales'!F210</f>
        <v>Madera premium</v>
      </c>
      <c r="G479" s="22">
        <f>'Productos adicionales'!G210</f>
        <v>5</v>
      </c>
      <c r="H479" s="22">
        <f>'Productos adicionales'!H210</f>
        <v>0</v>
      </c>
      <c r="I479" s="57" t="str">
        <f t="shared" si="30"/>
        <v/>
      </c>
      <c r="J479" s="58"/>
      <c r="L479" s="22" t="str">
        <f t="shared" si="31"/>
        <v/>
      </c>
    </row>
    <row r="480" spans="1:12" s="22" customFormat="1" ht="40.049999999999997" customHeight="1" x14ac:dyDescent="0.3">
      <c r="A480" s="22" t="e">
        <f t="shared" si="32"/>
        <v>#REF!</v>
      </c>
      <c r="B480" s="55">
        <f>'Productos adicionales'!B211</f>
        <v>2099415</v>
      </c>
      <c r="C480" s="22" t="str">
        <f>'Productos adicionales'!C211</f>
        <v>Hoja sierra sable WB 15 6 (5)</v>
      </c>
      <c r="D480" s="22" t="str">
        <f>'Productos adicionales'!D211</f>
        <v>15cm</v>
      </c>
      <c r="E480" s="22" t="str">
        <f>'Productos adicionales'!E211</f>
        <v>6TPI</v>
      </c>
      <c r="F480" s="22" t="str">
        <f>'Productos adicionales'!F211</f>
        <v>Madera bvasico</v>
      </c>
      <c r="G480" s="22">
        <f>'Productos adicionales'!G211</f>
        <v>5</v>
      </c>
      <c r="H480" s="22">
        <f>'Productos adicionales'!H211</f>
        <v>0</v>
      </c>
      <c r="I480" s="57" t="str">
        <f t="shared" si="30"/>
        <v/>
      </c>
      <c r="J480" s="58"/>
      <c r="L480" s="22" t="str">
        <f t="shared" si="31"/>
        <v/>
      </c>
    </row>
    <row r="481" spans="1:12" s="22" customFormat="1" ht="40.049999999999997" customHeight="1" x14ac:dyDescent="0.3">
      <c r="A481" s="22" t="e">
        <f t="shared" si="32"/>
        <v>#REF!</v>
      </c>
      <c r="B481" s="55">
        <f>'Productos adicionales'!B212</f>
        <v>0</v>
      </c>
      <c r="C481" s="22">
        <f>'Productos adicionales'!C212</f>
        <v>0</v>
      </c>
      <c r="D481" s="22">
        <f>'Productos adicionales'!D212</f>
        <v>0</v>
      </c>
      <c r="E481" s="22">
        <f>'Productos adicionales'!E212</f>
        <v>0</v>
      </c>
      <c r="F481" s="22">
        <f>'Productos adicionales'!F212</f>
        <v>0</v>
      </c>
      <c r="G481" s="22">
        <f>'Productos adicionales'!G212</f>
        <v>0</v>
      </c>
      <c r="H481" s="22">
        <f>'Productos adicionales'!H212</f>
        <v>0</v>
      </c>
      <c r="I481" s="57" t="str">
        <f t="shared" si="30"/>
        <v/>
      </c>
      <c r="J481" s="58"/>
      <c r="L481" s="22" t="str">
        <f t="shared" si="31"/>
        <v/>
      </c>
    </row>
    <row r="482" spans="1:12" s="22" customFormat="1" ht="40.049999999999997" customHeight="1" x14ac:dyDescent="0.3">
      <c r="A482" s="22" t="e">
        <f t="shared" si="32"/>
        <v>#REF!</v>
      </c>
      <c r="B482" s="55">
        <f>'Productos adicionales'!B213</f>
        <v>0</v>
      </c>
      <c r="C482" s="22">
        <f>'Productos adicionales'!C213</f>
        <v>0</v>
      </c>
      <c r="D482" s="22">
        <f>'Productos adicionales'!D213</f>
        <v>0</v>
      </c>
      <c r="E482" s="22">
        <f>'Productos adicionales'!E213</f>
        <v>0</v>
      </c>
      <c r="F482" s="22">
        <f>'Productos adicionales'!F213</f>
        <v>0</v>
      </c>
      <c r="G482" s="22">
        <f>'Productos adicionales'!G213</f>
        <v>0</v>
      </c>
      <c r="H482" s="22">
        <f>'Productos adicionales'!H213</f>
        <v>0</v>
      </c>
      <c r="I482" s="57" t="str">
        <f t="shared" si="30"/>
        <v/>
      </c>
      <c r="J482" s="58"/>
      <c r="L482" s="22" t="str">
        <f t="shared" si="31"/>
        <v/>
      </c>
    </row>
    <row r="483" spans="1:12" s="22" customFormat="1" ht="40.049999999999997" customHeight="1" x14ac:dyDescent="0.3">
      <c r="A483" s="22" t="e">
        <f t="shared" si="32"/>
        <v>#REF!</v>
      </c>
      <c r="B483" s="55">
        <f>'Productos adicionales'!B214</f>
        <v>0</v>
      </c>
      <c r="C483" s="22">
        <f>'Productos adicionales'!C214</f>
        <v>0</v>
      </c>
      <c r="D483" s="22">
        <f>'Productos adicionales'!D214</f>
        <v>0</v>
      </c>
      <c r="E483" s="22">
        <f>'Productos adicionales'!E214</f>
        <v>0</v>
      </c>
      <c r="F483" s="22">
        <f>'Productos adicionales'!F214</f>
        <v>0</v>
      </c>
      <c r="G483" s="22">
        <f>'Productos adicionales'!G214</f>
        <v>0</v>
      </c>
      <c r="H483" s="22">
        <f>'Productos adicionales'!H214</f>
        <v>0</v>
      </c>
      <c r="I483" s="57" t="str">
        <f t="shared" si="30"/>
        <v/>
      </c>
      <c r="J483" s="58"/>
      <c r="L483" s="22" t="str">
        <f t="shared" si="31"/>
        <v/>
      </c>
    </row>
    <row r="484" spans="1:12" s="22" customFormat="1" ht="40.049999999999997" customHeight="1" x14ac:dyDescent="0.3">
      <c r="A484" s="22" t="e">
        <f t="shared" si="32"/>
        <v>#REF!</v>
      </c>
      <c r="B484" s="55">
        <f>'Productos adicionales'!B215</f>
        <v>0</v>
      </c>
      <c r="C484" s="22">
        <f>'Productos adicionales'!C215</f>
        <v>0</v>
      </c>
      <c r="D484" s="22">
        <f>'Productos adicionales'!D215</f>
        <v>0</v>
      </c>
      <c r="E484" s="22">
        <f>'Productos adicionales'!E215</f>
        <v>0</v>
      </c>
      <c r="F484" s="22">
        <f>'Productos adicionales'!F215</f>
        <v>0</v>
      </c>
      <c r="G484" s="22">
        <f>'Productos adicionales'!G215</f>
        <v>0</v>
      </c>
      <c r="H484" s="22">
        <f>'Productos adicionales'!H215</f>
        <v>0</v>
      </c>
      <c r="I484" s="57" t="str">
        <f t="shared" si="30"/>
        <v/>
      </c>
      <c r="J484" s="58"/>
      <c r="L484" s="22" t="str">
        <f t="shared" si="31"/>
        <v/>
      </c>
    </row>
    <row r="485" spans="1:12" s="22" customFormat="1" ht="40.049999999999997" customHeight="1" x14ac:dyDescent="0.3">
      <c r="A485" s="22" t="e">
        <f t="shared" si="32"/>
        <v>#REF!</v>
      </c>
      <c r="B485" s="55">
        <f>'Productos adicionales'!B216</f>
        <v>0</v>
      </c>
      <c r="C485" s="22">
        <f>'Productos adicionales'!C216</f>
        <v>0</v>
      </c>
      <c r="D485" s="22">
        <f>'Productos adicionales'!D216</f>
        <v>0</v>
      </c>
      <c r="E485" s="22">
        <f>'Productos adicionales'!E216</f>
        <v>0</v>
      </c>
      <c r="F485" s="22">
        <f>'Productos adicionales'!F216</f>
        <v>0</v>
      </c>
      <c r="G485" s="22">
        <f>'Productos adicionales'!G216</f>
        <v>0</v>
      </c>
      <c r="H485" s="22">
        <f>'Productos adicionales'!H216</f>
        <v>0</v>
      </c>
      <c r="I485" s="57" t="str">
        <f t="shared" si="30"/>
        <v/>
      </c>
      <c r="J485" s="58"/>
      <c r="L485" s="22" t="str">
        <f t="shared" si="31"/>
        <v/>
      </c>
    </row>
    <row r="486" spans="1:12" s="22" customFormat="1" ht="40.049999999999997" customHeight="1" x14ac:dyDescent="0.3">
      <c r="A486" s="22" t="e">
        <f t="shared" si="32"/>
        <v>#REF!</v>
      </c>
      <c r="B486" s="55">
        <f>'Productos adicionales'!B217</f>
        <v>0</v>
      </c>
      <c r="C486" s="22">
        <f>'Productos adicionales'!C217</f>
        <v>0</v>
      </c>
      <c r="D486" s="22">
        <f>'Productos adicionales'!D217</f>
        <v>0</v>
      </c>
      <c r="E486" s="22">
        <f>'Productos adicionales'!E217</f>
        <v>0</v>
      </c>
      <c r="F486" s="22">
        <f>'Productos adicionales'!F217</f>
        <v>0</v>
      </c>
      <c r="G486" s="22">
        <f>'Productos adicionales'!G217</f>
        <v>0</v>
      </c>
      <c r="H486" s="22">
        <f>'Productos adicionales'!H217</f>
        <v>0</v>
      </c>
      <c r="I486" s="57" t="str">
        <f t="shared" si="30"/>
        <v/>
      </c>
      <c r="J486" s="58"/>
      <c r="L486" s="22" t="str">
        <f t="shared" si="31"/>
        <v/>
      </c>
    </row>
    <row r="487" spans="1:12" s="22" customFormat="1" ht="40.049999999999997" customHeight="1" x14ac:dyDescent="0.3">
      <c r="A487" s="22" t="e">
        <f t="shared" si="32"/>
        <v>#REF!</v>
      </c>
      <c r="B487" s="55">
        <f>'Productos adicionales'!B218</f>
        <v>0</v>
      </c>
      <c r="C487" s="22">
        <f>'Productos adicionales'!C218</f>
        <v>0</v>
      </c>
      <c r="D487" s="22">
        <f>'Productos adicionales'!D218</f>
        <v>0</v>
      </c>
      <c r="E487" s="22">
        <f>'Productos adicionales'!E218</f>
        <v>0</v>
      </c>
      <c r="F487" s="22">
        <f>'Productos adicionales'!F218</f>
        <v>0</v>
      </c>
      <c r="G487" s="22">
        <f>'Productos adicionales'!G218</f>
        <v>0</v>
      </c>
      <c r="H487" s="22">
        <f>'Productos adicionales'!H218</f>
        <v>0</v>
      </c>
      <c r="I487" s="57" t="str">
        <f t="shared" si="30"/>
        <v/>
      </c>
      <c r="J487" s="58"/>
      <c r="L487" s="22" t="str">
        <f t="shared" si="31"/>
        <v/>
      </c>
    </row>
    <row r="488" spans="1:12" s="22" customFormat="1" ht="40.049999999999997" customHeight="1" x14ac:dyDescent="0.3">
      <c r="A488" s="22" t="e">
        <f t="shared" si="32"/>
        <v>#REF!</v>
      </c>
      <c r="B488" s="55">
        <f>'Productos adicionales'!B219</f>
        <v>0</v>
      </c>
      <c r="C488" s="22">
        <f>'Productos adicionales'!C219</f>
        <v>0</v>
      </c>
      <c r="D488" s="22">
        <f>'Productos adicionales'!D219</f>
        <v>0</v>
      </c>
      <c r="E488" s="22">
        <f>'Productos adicionales'!E219</f>
        <v>0</v>
      </c>
      <c r="F488" s="22">
        <f>'Productos adicionales'!F219</f>
        <v>0</v>
      </c>
      <c r="G488" s="22">
        <f>'Productos adicionales'!G219</f>
        <v>0</v>
      </c>
      <c r="H488" s="22">
        <f>'Productos adicionales'!H219</f>
        <v>0</v>
      </c>
      <c r="I488" s="57" t="str">
        <f t="shared" si="30"/>
        <v/>
      </c>
      <c r="J488" s="58"/>
      <c r="L488" s="22" t="str">
        <f t="shared" si="31"/>
        <v/>
      </c>
    </row>
    <row r="489" spans="1:12" s="22" customFormat="1" ht="40.049999999999997" customHeight="1" x14ac:dyDescent="0.3">
      <c r="A489" s="22" t="e">
        <f t="shared" si="32"/>
        <v>#REF!</v>
      </c>
      <c r="B489" s="55">
        <f>'Productos adicionales'!B220</f>
        <v>0</v>
      </c>
      <c r="C489" s="22">
        <f>'Productos adicionales'!C220</f>
        <v>0</v>
      </c>
      <c r="D489" s="22">
        <f>'Productos adicionales'!D220</f>
        <v>0</v>
      </c>
      <c r="E489" s="22">
        <f>'Productos adicionales'!E220</f>
        <v>0</v>
      </c>
      <c r="F489" s="22">
        <f>'Productos adicionales'!F220</f>
        <v>0</v>
      </c>
      <c r="G489" s="22">
        <f>'Productos adicionales'!G220</f>
        <v>0</v>
      </c>
      <c r="H489" s="22">
        <f>'Productos adicionales'!H220</f>
        <v>0</v>
      </c>
      <c r="I489" s="57" t="str">
        <f t="shared" si="30"/>
        <v/>
      </c>
      <c r="J489" s="58"/>
      <c r="L489" s="22" t="str">
        <f t="shared" si="31"/>
        <v/>
      </c>
    </row>
    <row r="490" spans="1:12" s="22" customFormat="1" ht="40.049999999999997" customHeight="1" x14ac:dyDescent="0.3">
      <c r="A490" s="22" t="e">
        <f t="shared" si="32"/>
        <v>#REF!</v>
      </c>
      <c r="B490" s="55">
        <f>'Productos adicionales'!B221</f>
        <v>0</v>
      </c>
      <c r="C490" s="22">
        <f>'Productos adicionales'!C221</f>
        <v>0</v>
      </c>
      <c r="D490" s="22">
        <f>'Productos adicionales'!D221</f>
        <v>0</v>
      </c>
      <c r="E490" s="22">
        <f>'Productos adicionales'!E221</f>
        <v>0</v>
      </c>
      <c r="F490" s="22">
        <f>'Productos adicionales'!F221</f>
        <v>0</v>
      </c>
      <c r="G490" s="22">
        <f>'Productos adicionales'!G221</f>
        <v>0</v>
      </c>
      <c r="H490" s="22">
        <f>'Productos adicionales'!H221</f>
        <v>0</v>
      </c>
      <c r="I490" s="57" t="str">
        <f t="shared" si="30"/>
        <v/>
      </c>
      <c r="J490" s="58"/>
      <c r="L490" s="22" t="str">
        <f t="shared" si="31"/>
        <v/>
      </c>
    </row>
    <row r="491" spans="1:12" s="22" customFormat="1" ht="40.049999999999997" customHeight="1" x14ac:dyDescent="0.3">
      <c r="A491" s="22" t="e">
        <f t="shared" si="32"/>
        <v>#REF!</v>
      </c>
      <c r="B491" s="55">
        <f>'Productos adicionales'!B222</f>
        <v>0</v>
      </c>
      <c r="C491" s="22">
        <f>'Productos adicionales'!C222</f>
        <v>0</v>
      </c>
      <c r="D491" s="22">
        <f>'Productos adicionales'!D222</f>
        <v>0</v>
      </c>
      <c r="E491" s="22">
        <f>'Productos adicionales'!E222</f>
        <v>0</v>
      </c>
      <c r="F491" s="22">
        <f>'Productos adicionales'!F222</f>
        <v>0</v>
      </c>
      <c r="G491" s="22">
        <f>'Productos adicionales'!G222</f>
        <v>0</v>
      </c>
      <c r="H491" s="22">
        <f>'Productos adicionales'!H222</f>
        <v>0</v>
      </c>
      <c r="I491" s="57" t="str">
        <f t="shared" si="30"/>
        <v/>
      </c>
      <c r="J491" s="58"/>
      <c r="L491" s="22" t="str">
        <f t="shared" si="31"/>
        <v/>
      </c>
    </row>
    <row r="492" spans="1:12" s="22" customFormat="1" ht="40.049999999999997" customHeight="1" x14ac:dyDescent="0.3">
      <c r="A492" s="22" t="e">
        <f t="shared" si="32"/>
        <v>#REF!</v>
      </c>
      <c r="B492" s="55">
        <f>'Productos adicionales'!B223</f>
        <v>0</v>
      </c>
      <c r="C492" s="22">
        <f>'Productos adicionales'!C223</f>
        <v>0</v>
      </c>
      <c r="D492" s="22">
        <f>'Productos adicionales'!D223</f>
        <v>0</v>
      </c>
      <c r="E492" s="22">
        <f>'Productos adicionales'!E223</f>
        <v>0</v>
      </c>
      <c r="F492" s="22">
        <f>'Productos adicionales'!F223</f>
        <v>0</v>
      </c>
      <c r="G492" s="22">
        <f>'Productos adicionales'!G223</f>
        <v>0</v>
      </c>
      <c r="H492" s="22">
        <f>'Productos adicionales'!H223</f>
        <v>0</v>
      </c>
      <c r="I492" s="57" t="str">
        <f t="shared" si="30"/>
        <v/>
      </c>
      <c r="J492" s="58"/>
      <c r="L492" s="22" t="str">
        <f t="shared" si="31"/>
        <v/>
      </c>
    </row>
    <row r="493" spans="1:12" s="22" customFormat="1" ht="40.049999999999997" customHeight="1" x14ac:dyDescent="0.3">
      <c r="A493" s="22" t="e">
        <f t="shared" si="32"/>
        <v>#REF!</v>
      </c>
      <c r="B493" s="55">
        <f>'Productos adicionales'!B224</f>
        <v>0</v>
      </c>
      <c r="C493" s="22">
        <f>'Productos adicionales'!C224</f>
        <v>0</v>
      </c>
      <c r="D493" s="22">
        <f>'Productos adicionales'!D224</f>
        <v>0</v>
      </c>
      <c r="E493" s="22">
        <f>'Productos adicionales'!E224</f>
        <v>0</v>
      </c>
      <c r="F493" s="22">
        <f>'Productos adicionales'!F224</f>
        <v>0</v>
      </c>
      <c r="G493" s="22">
        <f>'Productos adicionales'!G224</f>
        <v>0</v>
      </c>
      <c r="H493" s="22">
        <f>'Productos adicionales'!H224</f>
        <v>0</v>
      </c>
      <c r="I493" s="57" t="str">
        <f t="shared" ref="I493:I511" si="33">IF(CEILING(H493,G493)=0,"",CEILING(H493,G493))</f>
        <v/>
      </c>
      <c r="J493" s="58"/>
      <c r="L493" s="22" t="str">
        <f t="shared" si="31"/>
        <v/>
      </c>
    </row>
    <row r="494" spans="1:12" s="22" customFormat="1" ht="40.049999999999997" customHeight="1" x14ac:dyDescent="0.3">
      <c r="A494" s="22" t="e">
        <f t="shared" si="32"/>
        <v>#REF!</v>
      </c>
      <c r="B494" s="55">
        <f>'Productos adicionales'!B225</f>
        <v>0</v>
      </c>
      <c r="C494" s="22">
        <f>'Productos adicionales'!C225</f>
        <v>0</v>
      </c>
      <c r="D494" s="22">
        <f>'Productos adicionales'!D225</f>
        <v>0</v>
      </c>
      <c r="E494" s="22">
        <f>'Productos adicionales'!E225</f>
        <v>0</v>
      </c>
      <c r="F494" s="22">
        <f>'Productos adicionales'!F225</f>
        <v>0</v>
      </c>
      <c r="G494" s="22">
        <f>'Productos adicionales'!G225</f>
        <v>0</v>
      </c>
      <c r="H494" s="22">
        <f>'Productos adicionales'!H225</f>
        <v>0</v>
      </c>
      <c r="I494" s="57" t="str">
        <f t="shared" si="33"/>
        <v/>
      </c>
      <c r="J494" s="58"/>
      <c r="L494" s="22" t="str">
        <f t="shared" si="31"/>
        <v/>
      </c>
    </row>
    <row r="495" spans="1:12" s="22" customFormat="1" ht="40.049999999999997" customHeight="1" x14ac:dyDescent="0.3">
      <c r="A495" s="22" t="e">
        <f t="shared" si="32"/>
        <v>#REF!</v>
      </c>
      <c r="B495" s="55">
        <f>'Productos adicionales'!B226</f>
        <v>0</v>
      </c>
      <c r="C495" s="22">
        <f>'Productos adicionales'!C226</f>
        <v>0</v>
      </c>
      <c r="D495" s="22">
        <f>'Productos adicionales'!D226</f>
        <v>0</v>
      </c>
      <c r="E495" s="22">
        <f>'Productos adicionales'!E226</f>
        <v>0</v>
      </c>
      <c r="F495" s="22">
        <f>'Productos adicionales'!F226</f>
        <v>0</v>
      </c>
      <c r="G495" s="22">
        <f>'Productos adicionales'!G226</f>
        <v>0</v>
      </c>
      <c r="H495" s="22">
        <f>'Productos adicionales'!H226</f>
        <v>0</v>
      </c>
      <c r="I495" s="57" t="str">
        <f t="shared" si="33"/>
        <v/>
      </c>
      <c r="J495" s="58"/>
      <c r="L495" s="22" t="str">
        <f t="shared" si="31"/>
        <v/>
      </c>
    </row>
    <row r="496" spans="1:12" s="22" customFormat="1" ht="40.049999999999997" customHeight="1" x14ac:dyDescent="0.3">
      <c r="A496" s="22" t="e">
        <f t="shared" si="32"/>
        <v>#REF!</v>
      </c>
      <c r="B496" s="55">
        <f>'Productos adicionales'!B227</f>
        <v>0</v>
      </c>
      <c r="C496" s="22">
        <f>'Productos adicionales'!C227</f>
        <v>0</v>
      </c>
      <c r="D496" s="22">
        <f>'Productos adicionales'!D227</f>
        <v>0</v>
      </c>
      <c r="E496" s="22">
        <f>'Productos adicionales'!E227</f>
        <v>0</v>
      </c>
      <c r="F496" s="22">
        <f>'Productos adicionales'!F227</f>
        <v>0</v>
      </c>
      <c r="G496" s="22">
        <f>'Productos adicionales'!G227</f>
        <v>0</v>
      </c>
      <c r="H496" s="22">
        <f>'Productos adicionales'!H227</f>
        <v>0</v>
      </c>
      <c r="I496" s="57" t="str">
        <f t="shared" si="33"/>
        <v/>
      </c>
      <c r="J496" s="58"/>
      <c r="L496" s="22" t="str">
        <f t="shared" si="31"/>
        <v/>
      </c>
    </row>
    <row r="497" spans="1:10" s="22" customFormat="1" ht="40.049999999999997" customHeight="1" x14ac:dyDescent="0.3">
      <c r="A497" s="22" t="e">
        <f t="shared" si="32"/>
        <v>#REF!</v>
      </c>
      <c r="B497" s="55">
        <f>'Productos adicionales'!B228</f>
        <v>0</v>
      </c>
      <c r="C497" s="22">
        <f>'Productos adicionales'!C228</f>
        <v>0</v>
      </c>
      <c r="D497" s="22">
        <f>'Productos adicionales'!D228</f>
        <v>0</v>
      </c>
      <c r="E497" s="22">
        <f>'Productos adicionales'!E228</f>
        <v>0</v>
      </c>
      <c r="F497" s="22">
        <f>'Productos adicionales'!F228</f>
        <v>0</v>
      </c>
      <c r="G497" s="22">
        <f>'Productos adicionales'!G228</f>
        <v>0</v>
      </c>
      <c r="H497" s="22">
        <f>'Productos adicionales'!H228</f>
        <v>0</v>
      </c>
      <c r="I497" s="57" t="str">
        <f t="shared" si="33"/>
        <v/>
      </c>
      <c r="J497" s="58"/>
    </row>
    <row r="498" spans="1:10" s="22" customFormat="1" ht="40.049999999999997" customHeight="1" x14ac:dyDescent="0.3">
      <c r="A498" s="22" t="e">
        <f t="shared" si="32"/>
        <v>#REF!</v>
      </c>
      <c r="B498" s="55">
        <f>'Productos adicionales'!B229</f>
        <v>0</v>
      </c>
      <c r="C498" s="22">
        <f>'Productos adicionales'!C229</f>
        <v>0</v>
      </c>
      <c r="D498" s="22">
        <f>'Productos adicionales'!D229</f>
        <v>0</v>
      </c>
      <c r="E498" s="22">
        <f>'Productos adicionales'!E229</f>
        <v>0</v>
      </c>
      <c r="F498" s="22">
        <f>'Productos adicionales'!F229</f>
        <v>0</v>
      </c>
      <c r="G498" s="22">
        <f>'Productos adicionales'!G229</f>
        <v>0</v>
      </c>
      <c r="H498" s="22">
        <f>'Productos adicionales'!H229</f>
        <v>0</v>
      </c>
      <c r="I498" s="57" t="str">
        <f t="shared" si="33"/>
        <v/>
      </c>
      <c r="J498" s="58"/>
    </row>
    <row r="499" spans="1:10" s="22" customFormat="1" ht="40.049999999999997" customHeight="1" x14ac:dyDescent="0.3">
      <c r="A499" s="22" t="e">
        <f t="shared" si="32"/>
        <v>#REF!</v>
      </c>
      <c r="B499" s="55">
        <f>'Productos adicionales'!B230</f>
        <v>0</v>
      </c>
      <c r="C499" s="22">
        <f>'Productos adicionales'!C230</f>
        <v>0</v>
      </c>
      <c r="D499" s="22">
        <f>'Productos adicionales'!D230</f>
        <v>0</v>
      </c>
      <c r="E499" s="22">
        <f>'Productos adicionales'!E230</f>
        <v>0</v>
      </c>
      <c r="F499" s="22">
        <f>'Productos adicionales'!F230</f>
        <v>0</v>
      </c>
      <c r="G499" s="22">
        <f>'Productos adicionales'!G230</f>
        <v>0</v>
      </c>
      <c r="H499" s="22">
        <f>'Productos adicionales'!H230</f>
        <v>0</v>
      </c>
      <c r="I499" s="57" t="str">
        <f t="shared" si="33"/>
        <v/>
      </c>
      <c r="J499" s="58"/>
    </row>
    <row r="500" spans="1:10" s="22" customFormat="1" ht="40.049999999999997" customHeight="1" x14ac:dyDescent="0.3">
      <c r="A500" s="22" t="e">
        <f t="shared" si="32"/>
        <v>#REF!</v>
      </c>
      <c r="B500" s="55">
        <f>'Productos adicionales'!B231</f>
        <v>0</v>
      </c>
      <c r="C500" s="22">
        <f>'Productos adicionales'!C231</f>
        <v>0</v>
      </c>
      <c r="D500" s="22">
        <f>'Productos adicionales'!D231</f>
        <v>0</v>
      </c>
      <c r="E500" s="22">
        <f>'Productos adicionales'!E231</f>
        <v>0</v>
      </c>
      <c r="F500" s="22">
        <f>'Productos adicionales'!F231</f>
        <v>0</v>
      </c>
      <c r="G500" s="22">
        <f>'Productos adicionales'!G231</f>
        <v>0</v>
      </c>
      <c r="H500" s="22">
        <f>'Productos adicionales'!H231</f>
        <v>0</v>
      </c>
      <c r="I500" s="57" t="str">
        <f t="shared" si="33"/>
        <v/>
      </c>
      <c r="J500" s="58"/>
    </row>
    <row r="501" spans="1:10" s="22" customFormat="1" ht="40.049999999999997" customHeight="1" x14ac:dyDescent="0.3">
      <c r="A501" s="22" t="e">
        <f t="shared" si="32"/>
        <v>#REF!</v>
      </c>
      <c r="B501" s="55">
        <f>'Productos adicionales'!B232</f>
        <v>0</v>
      </c>
      <c r="C501" s="22">
        <f>'Productos adicionales'!C232</f>
        <v>0</v>
      </c>
      <c r="D501" s="22">
        <f>'Productos adicionales'!D232</f>
        <v>0</v>
      </c>
      <c r="E501" s="22">
        <f>'Productos adicionales'!E232</f>
        <v>0</v>
      </c>
      <c r="F501" s="22">
        <f>'Productos adicionales'!F232</f>
        <v>0</v>
      </c>
      <c r="G501" s="22">
        <f>'Productos adicionales'!G232</f>
        <v>0</v>
      </c>
      <c r="H501" s="22">
        <f>'Productos adicionales'!H232</f>
        <v>0</v>
      </c>
      <c r="I501" s="57" t="str">
        <f t="shared" si="33"/>
        <v/>
      </c>
      <c r="J501" s="58"/>
    </row>
    <row r="502" spans="1:10" s="22" customFormat="1" ht="40.049999999999997" customHeight="1" x14ac:dyDescent="0.3">
      <c r="A502" s="22" t="e">
        <f t="shared" si="32"/>
        <v>#REF!</v>
      </c>
      <c r="B502" s="55">
        <f>'Productos adicionales'!B233</f>
        <v>0</v>
      </c>
      <c r="C502" s="22">
        <f>'Productos adicionales'!C233</f>
        <v>0</v>
      </c>
      <c r="D502" s="22">
        <f>'Productos adicionales'!D233</f>
        <v>0</v>
      </c>
      <c r="E502" s="22">
        <f>'Productos adicionales'!E233</f>
        <v>0</v>
      </c>
      <c r="F502" s="22">
        <f>'Productos adicionales'!F233</f>
        <v>0</v>
      </c>
      <c r="G502" s="22">
        <f>'Productos adicionales'!G233</f>
        <v>0</v>
      </c>
      <c r="H502" s="22">
        <f>'Productos adicionales'!H233</f>
        <v>0</v>
      </c>
      <c r="I502" s="57" t="str">
        <f t="shared" si="33"/>
        <v/>
      </c>
      <c r="J502" s="58"/>
    </row>
    <row r="503" spans="1:10" s="22" customFormat="1" ht="40.049999999999997" customHeight="1" x14ac:dyDescent="0.3">
      <c r="A503" s="22" t="e">
        <f t="shared" si="32"/>
        <v>#REF!</v>
      </c>
      <c r="B503" s="55">
        <f>'Productos adicionales'!B234</f>
        <v>0</v>
      </c>
      <c r="C503" s="22">
        <f>'Productos adicionales'!C234</f>
        <v>0</v>
      </c>
      <c r="D503" s="22">
        <f>'Productos adicionales'!D234</f>
        <v>0</v>
      </c>
      <c r="E503" s="22">
        <f>'Productos adicionales'!E234</f>
        <v>0</v>
      </c>
      <c r="F503" s="22">
        <f>'Productos adicionales'!F234</f>
        <v>0</v>
      </c>
      <c r="G503" s="22">
        <f>'Productos adicionales'!G234</f>
        <v>0</v>
      </c>
      <c r="H503" s="22">
        <f>'Productos adicionales'!H234</f>
        <v>0</v>
      </c>
      <c r="I503" s="57" t="str">
        <f t="shared" si="33"/>
        <v/>
      </c>
      <c r="J503" s="58"/>
    </row>
    <row r="504" spans="1:10" s="22" customFormat="1" ht="40.049999999999997" customHeight="1" x14ac:dyDescent="0.3">
      <c r="A504" s="22" t="e">
        <f t="shared" si="32"/>
        <v>#REF!</v>
      </c>
      <c r="B504" s="55">
        <f>'Productos adicionales'!B235</f>
        <v>0</v>
      </c>
      <c r="C504" s="22">
        <f>'Productos adicionales'!C235</f>
        <v>0</v>
      </c>
      <c r="D504" s="22">
        <f>'Productos adicionales'!D235</f>
        <v>0</v>
      </c>
      <c r="E504" s="22">
        <f>'Productos adicionales'!E235</f>
        <v>0</v>
      </c>
      <c r="F504" s="22">
        <f>'Productos adicionales'!F235</f>
        <v>0</v>
      </c>
      <c r="G504" s="22">
        <f>'Productos adicionales'!G235</f>
        <v>0</v>
      </c>
      <c r="H504" s="22">
        <f>'Productos adicionales'!H235</f>
        <v>0</v>
      </c>
      <c r="I504" s="57" t="str">
        <f t="shared" si="33"/>
        <v/>
      </c>
      <c r="J504" s="58"/>
    </row>
    <row r="505" spans="1:10" s="22" customFormat="1" ht="40.049999999999997" customHeight="1" x14ac:dyDescent="0.3">
      <c r="A505" s="22" t="e">
        <f t="shared" si="32"/>
        <v>#REF!</v>
      </c>
      <c r="B505" s="55">
        <f>'Productos adicionales'!B236</f>
        <v>0</v>
      </c>
      <c r="C505" s="22">
        <f>'Productos adicionales'!C236</f>
        <v>0</v>
      </c>
      <c r="D505" s="22">
        <f>'Productos adicionales'!D236</f>
        <v>0</v>
      </c>
      <c r="E505" s="22">
        <f>'Productos adicionales'!E236</f>
        <v>0</v>
      </c>
      <c r="F505" s="22">
        <f>'Productos adicionales'!F236</f>
        <v>0</v>
      </c>
      <c r="G505" s="22">
        <f>'Productos adicionales'!G236</f>
        <v>0</v>
      </c>
      <c r="H505" s="22">
        <f>'Productos adicionales'!H236</f>
        <v>0</v>
      </c>
      <c r="I505" s="57" t="str">
        <f t="shared" si="33"/>
        <v/>
      </c>
      <c r="J505" s="58"/>
    </row>
    <row r="506" spans="1:10" s="22" customFormat="1" ht="40.049999999999997" customHeight="1" x14ac:dyDescent="0.3">
      <c r="A506" s="22" t="e">
        <f t="shared" si="32"/>
        <v>#REF!</v>
      </c>
      <c r="B506" s="55">
        <f>'Productos adicionales'!B237</f>
        <v>0</v>
      </c>
      <c r="C506" s="22">
        <f>'Productos adicionales'!C237</f>
        <v>0</v>
      </c>
      <c r="D506" s="22">
        <f>'Productos adicionales'!D237</f>
        <v>0</v>
      </c>
      <c r="E506" s="22">
        <f>'Productos adicionales'!E237</f>
        <v>0</v>
      </c>
      <c r="F506" s="22">
        <f>'Productos adicionales'!F237</f>
        <v>0</v>
      </c>
      <c r="G506" s="22">
        <f>'Productos adicionales'!G237</f>
        <v>0</v>
      </c>
      <c r="H506" s="22">
        <f>'Productos adicionales'!H237</f>
        <v>0</v>
      </c>
      <c r="I506" s="57" t="str">
        <f t="shared" si="33"/>
        <v/>
      </c>
      <c r="J506" s="58"/>
    </row>
    <row r="507" spans="1:10" s="22" customFormat="1" ht="40.049999999999997" customHeight="1" x14ac:dyDescent="0.3">
      <c r="A507" s="22" t="e">
        <f t="shared" ref="A507:A509" si="34">A506+1</f>
        <v>#REF!</v>
      </c>
      <c r="B507" s="55">
        <f>'Productos adicionales'!B238</f>
        <v>0</v>
      </c>
      <c r="C507" s="22">
        <f>'Productos adicionales'!C238</f>
        <v>0</v>
      </c>
      <c r="D507" s="22">
        <f>'Productos adicionales'!D238</f>
        <v>0</v>
      </c>
      <c r="E507" s="22">
        <f>'Productos adicionales'!E238</f>
        <v>0</v>
      </c>
      <c r="F507" s="22">
        <f>'Productos adicionales'!F238</f>
        <v>0</v>
      </c>
      <c r="G507" s="22">
        <f>'Productos adicionales'!G238</f>
        <v>0</v>
      </c>
      <c r="H507" s="22">
        <f>'Productos adicionales'!H238</f>
        <v>0</v>
      </c>
      <c r="I507" s="57" t="str">
        <f t="shared" si="33"/>
        <v/>
      </c>
      <c r="J507" s="58"/>
    </row>
    <row r="508" spans="1:10" s="22" customFormat="1" ht="40.049999999999997" customHeight="1" x14ac:dyDescent="0.3">
      <c r="A508" s="22" t="e">
        <f t="shared" si="34"/>
        <v>#REF!</v>
      </c>
      <c r="B508" s="55">
        <f>'Productos adicionales'!B239</f>
        <v>0</v>
      </c>
      <c r="C508" s="22">
        <f>'Productos adicionales'!C239</f>
        <v>0</v>
      </c>
      <c r="D508" s="22">
        <f>'Productos adicionales'!D239</f>
        <v>0</v>
      </c>
      <c r="E508" s="22">
        <f>'Productos adicionales'!E239</f>
        <v>0</v>
      </c>
      <c r="F508" s="22">
        <f>'Productos adicionales'!F239</f>
        <v>0</v>
      </c>
      <c r="G508" s="22">
        <f>'Productos adicionales'!G239</f>
        <v>0</v>
      </c>
      <c r="H508" s="22">
        <f>'Productos adicionales'!H239</f>
        <v>0</v>
      </c>
      <c r="I508" s="57" t="str">
        <f t="shared" si="33"/>
        <v/>
      </c>
      <c r="J508" s="58"/>
    </row>
    <row r="509" spans="1:10" s="22" customFormat="1" ht="40.049999999999997" customHeight="1" x14ac:dyDescent="0.3">
      <c r="A509" s="22" t="e">
        <f t="shared" si="34"/>
        <v>#REF!</v>
      </c>
      <c r="B509" s="55">
        <f>'Productos adicionales'!B240</f>
        <v>0</v>
      </c>
      <c r="C509" s="22">
        <f>'Productos adicionales'!C240</f>
        <v>0</v>
      </c>
      <c r="D509" s="22">
        <f>'Productos adicionales'!D240</f>
        <v>0</v>
      </c>
      <c r="E509" s="22">
        <f>'Productos adicionales'!E240</f>
        <v>0</v>
      </c>
      <c r="F509" s="22">
        <f>'Productos adicionales'!F240</f>
        <v>0</v>
      </c>
      <c r="G509" s="22">
        <f>'Productos adicionales'!G240</f>
        <v>0</v>
      </c>
      <c r="H509" s="22">
        <f>'Productos adicionales'!H240</f>
        <v>0</v>
      </c>
      <c r="I509" s="57" t="str">
        <f t="shared" si="33"/>
        <v/>
      </c>
      <c r="J509" s="58"/>
    </row>
    <row r="510" spans="1:10" s="22" customFormat="1" ht="40.049999999999997" customHeight="1" x14ac:dyDescent="0.3">
      <c r="A510" s="22" t="e">
        <f>A509+1</f>
        <v>#REF!</v>
      </c>
      <c r="B510" s="55">
        <f>'Productos adicionales'!B241</f>
        <v>0</v>
      </c>
      <c r="C510" s="22">
        <f>'Productos adicionales'!C241</f>
        <v>0</v>
      </c>
      <c r="D510" s="22">
        <f>'Productos adicionales'!D241</f>
        <v>0</v>
      </c>
      <c r="E510" s="22">
        <f>'Productos adicionales'!E241</f>
        <v>0</v>
      </c>
      <c r="F510" s="22">
        <f>'Productos adicionales'!F241</f>
        <v>0</v>
      </c>
      <c r="G510" s="22">
        <f>'Productos adicionales'!G241</f>
        <v>0</v>
      </c>
      <c r="H510" s="22">
        <f>'Productos adicionales'!H241</f>
        <v>0</v>
      </c>
      <c r="I510" s="57" t="str">
        <f t="shared" si="33"/>
        <v/>
      </c>
      <c r="J510" s="58"/>
    </row>
    <row r="511" spans="1:10" s="22" customFormat="1" ht="40.049999999999997" customHeight="1" x14ac:dyDescent="0.3">
      <c r="A511" s="22" t="e">
        <f t="shared" ref="A511" si="35">A510+1</f>
        <v>#REF!</v>
      </c>
      <c r="B511" s="55">
        <f>'Productos adicionales'!B242</f>
        <v>0</v>
      </c>
      <c r="C511" s="22">
        <f>'Productos adicionales'!C242</f>
        <v>0</v>
      </c>
      <c r="D511" s="22">
        <f>'Productos adicionales'!D242</f>
        <v>0</v>
      </c>
      <c r="E511" s="22">
        <f>'Productos adicionales'!E242</f>
        <v>0</v>
      </c>
      <c r="F511" s="22">
        <f>'Productos adicionales'!F242</f>
        <v>0</v>
      </c>
      <c r="G511" s="22">
        <f>'Productos adicionales'!G242</f>
        <v>0</v>
      </c>
      <c r="H511" s="22">
        <f>'Productos adicionales'!H242</f>
        <v>0</v>
      </c>
      <c r="I511" s="57" t="str">
        <f t="shared" si="33"/>
        <v/>
      </c>
      <c r="J511" s="58"/>
    </row>
  </sheetData>
  <protectedRanges>
    <protectedRange sqref="H1:H1048576" name="Range1"/>
  </protectedRanges>
  <mergeCells count="1">
    <mergeCell ref="B6:G6"/>
  </mergeCells>
  <hyperlinks>
    <hyperlink ref="M6" r:id="rId1"/>
  </hyperlinks>
  <pageMargins left="0.7" right="0.7" top="0.75" bottom="0.75" header="0.3" footer="0.3"/>
  <pageSetup paperSize="9" scale="35" fitToHeight="0" orientation="portrait" horizontalDpi="4294967295" verticalDpi="4294967295" r:id="rId2"/>
  <customProperties>
    <customPr name="_pios_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3077" r:id="rId6" name="Button 5">
              <controlPr defaultSize="0" print="0" autoFill="0" autoPict="0" macro="[0]!_xludf.Copy">
                <anchor moveWithCells="1" sizeWithCells="1">
                  <from>
                    <xdr:col>12</xdr:col>
                    <xdr:colOff>15240</xdr:colOff>
                    <xdr:row>6</xdr:row>
                    <xdr:rowOff>137160</xdr:rowOff>
                  </from>
                  <to>
                    <xdr:col>13</xdr:col>
                    <xdr:colOff>0</xdr:colOff>
                    <xdr:row>7</xdr:row>
                    <xdr:rowOff>320040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7"/>
  <sheetViews>
    <sheetView showGridLines="0" view="pageBreakPreview" topLeftCell="A4" zoomScale="70" zoomScaleNormal="55" zoomScaleSheetLayoutView="70" workbookViewId="0">
      <selection activeCell="E11" sqref="E11"/>
    </sheetView>
  </sheetViews>
  <sheetFormatPr defaultColWidth="9.21875" defaultRowHeight="40.049999999999997" customHeight="1" x14ac:dyDescent="0.3"/>
  <cols>
    <col min="1" max="1" width="4.44140625" style="22" customWidth="1"/>
    <col min="2" max="2" width="18.77734375" style="1" customWidth="1"/>
    <col min="3" max="3" width="51.77734375" style="1" bestFit="1" customWidth="1"/>
    <col min="4" max="4" width="20.109375" style="1" bestFit="1" customWidth="1"/>
    <col min="5" max="5" width="22" style="1" customWidth="1"/>
    <col min="6" max="6" width="22" style="6" customWidth="1"/>
    <col min="7" max="7" width="14.44140625" style="1" customWidth="1"/>
    <col min="8" max="8" width="19.21875" style="2" customWidth="1"/>
    <col min="9" max="9" width="25.77734375" style="6" customWidth="1"/>
    <col min="10" max="10" width="22.21875" style="6" hidden="1" customWidth="1"/>
    <col min="11" max="16384" width="9.21875" style="1"/>
  </cols>
  <sheetData>
    <row r="1" spans="1:12" customFormat="1" ht="23.4" customHeight="1" x14ac:dyDescent="0.25">
      <c r="A1" s="21"/>
      <c r="B1" s="18"/>
      <c r="C1" s="18"/>
      <c r="D1" s="18"/>
      <c r="E1" s="18"/>
      <c r="F1" s="53"/>
      <c r="H1" s="18"/>
    </row>
    <row r="2" spans="1:12" customFormat="1" ht="40.049999999999997" customHeight="1" x14ac:dyDescent="0.25">
      <c r="A2" s="21"/>
      <c r="F2" s="41"/>
      <c r="H2" s="18"/>
    </row>
    <row r="3" spans="1:12" customFormat="1" ht="16.2" customHeight="1" x14ac:dyDescent="0.25">
      <c r="A3" s="21"/>
      <c r="F3" s="41"/>
      <c r="H3" s="18"/>
    </row>
    <row r="4" spans="1:12" customFormat="1" ht="40.049999999999997" customHeight="1" x14ac:dyDescent="0.6">
      <c r="A4" s="23"/>
      <c r="B4" s="19" t="s">
        <v>390</v>
      </c>
      <c r="F4" s="41"/>
      <c r="H4" s="18"/>
    </row>
    <row r="5" spans="1:12" customFormat="1" ht="40.049999999999997" customHeight="1" x14ac:dyDescent="0.6">
      <c r="A5" s="23"/>
      <c r="B5" s="19" t="s">
        <v>175</v>
      </c>
      <c r="F5" s="41"/>
      <c r="H5" s="18"/>
    </row>
    <row r="6" spans="1:12" ht="40.049999999999997" customHeight="1" x14ac:dyDescent="0.3">
      <c r="B6" s="60" t="s">
        <v>391</v>
      </c>
      <c r="C6" s="60"/>
      <c r="D6" s="60"/>
      <c r="E6" s="60"/>
      <c r="F6" s="60"/>
      <c r="G6" s="60"/>
    </row>
    <row r="7" spans="1:12" ht="40.049999999999997" customHeight="1" x14ac:dyDescent="0.3">
      <c r="B7" s="43"/>
      <c r="C7" s="43"/>
      <c r="D7" s="43"/>
      <c r="E7" s="43"/>
      <c r="F7" s="54"/>
      <c r="G7" s="43"/>
    </row>
    <row r="8" spans="1:12" ht="40.049999999999997" customHeight="1" x14ac:dyDescent="0.3">
      <c r="B8" s="3" t="s">
        <v>654</v>
      </c>
      <c r="C8" s="43"/>
      <c r="D8" s="43"/>
      <c r="E8" s="43"/>
      <c r="F8" s="54"/>
      <c r="G8" s="43"/>
    </row>
    <row r="9" spans="1:12" ht="40.049999999999997" customHeight="1" thickBot="1" x14ac:dyDescent="0.35">
      <c r="B9" s="13" t="s">
        <v>365</v>
      </c>
      <c r="C9" s="13" t="s">
        <v>366</v>
      </c>
      <c r="D9" s="20" t="s">
        <v>463</v>
      </c>
      <c r="E9" s="14" t="s">
        <v>17</v>
      </c>
      <c r="F9" s="14" t="s">
        <v>609</v>
      </c>
      <c r="G9" s="14" t="s">
        <v>8</v>
      </c>
      <c r="H9" s="15" t="s">
        <v>10</v>
      </c>
      <c r="I9" s="15" t="s">
        <v>11</v>
      </c>
      <c r="J9" s="13" t="s">
        <v>368</v>
      </c>
    </row>
    <row r="10" spans="1:12" ht="40.049999999999997" customHeight="1" thickTop="1" x14ac:dyDescent="0.3">
      <c r="B10" s="26">
        <v>2126923</v>
      </c>
      <c r="C10" s="7" t="s">
        <v>176</v>
      </c>
      <c r="D10" s="28" t="s">
        <v>671</v>
      </c>
      <c r="E10" s="30" t="s">
        <v>674</v>
      </c>
      <c r="F10" s="30" t="s">
        <v>652</v>
      </c>
      <c r="G10" s="5">
        <v>1</v>
      </c>
      <c r="H10" s="16"/>
      <c r="I10" s="12" t="str">
        <f>IF(CEILING(H10,G10)=0,"",CEILING(H10,G10))</f>
        <v/>
      </c>
      <c r="J10" s="40"/>
      <c r="L10" s="22"/>
    </row>
    <row r="11" spans="1:12" ht="40.049999999999997" customHeight="1" x14ac:dyDescent="0.3">
      <c r="B11" s="27">
        <v>2126924</v>
      </c>
      <c r="C11" s="8" t="s">
        <v>177</v>
      </c>
      <c r="D11" s="10" t="s">
        <v>671</v>
      </c>
      <c r="E11" s="4" t="s">
        <v>355</v>
      </c>
      <c r="F11" s="52" t="s">
        <v>652</v>
      </c>
      <c r="G11" s="10">
        <v>1</v>
      </c>
      <c r="H11" s="29"/>
      <c r="I11" s="11" t="str">
        <f>IF(CEILING(H11,G11)=0,"",CEILING(H11,G11))</f>
        <v/>
      </c>
      <c r="J11" s="40"/>
      <c r="L11" s="22"/>
    </row>
    <row r="12" spans="1:12" ht="40.049999999999997" customHeight="1" x14ac:dyDescent="0.3">
      <c r="B12" s="26">
        <v>417826</v>
      </c>
      <c r="C12" s="7" t="s">
        <v>178</v>
      </c>
      <c r="D12" s="28" t="s">
        <v>352</v>
      </c>
      <c r="E12" s="30" t="s">
        <v>674</v>
      </c>
      <c r="F12" s="30" t="s">
        <v>652</v>
      </c>
      <c r="G12" s="5">
        <v>1</v>
      </c>
      <c r="H12" s="16"/>
      <c r="I12" s="12" t="str">
        <f t="shared" ref="I12:I41" si="0">IF(CEILING(H12,G12)=0,"",CEILING(H12,G12))</f>
        <v/>
      </c>
      <c r="J12" s="40"/>
      <c r="L12" s="22"/>
    </row>
    <row r="13" spans="1:12" ht="40.049999999999997" customHeight="1" x14ac:dyDescent="0.3">
      <c r="B13" s="27">
        <v>417827</v>
      </c>
      <c r="C13" s="8" t="s">
        <v>179</v>
      </c>
      <c r="D13" s="10" t="s">
        <v>352</v>
      </c>
      <c r="E13" s="4" t="s">
        <v>355</v>
      </c>
      <c r="F13" s="52" t="s">
        <v>652</v>
      </c>
      <c r="G13" s="10">
        <v>1</v>
      </c>
      <c r="H13" s="29"/>
      <c r="I13" s="11" t="str">
        <f t="shared" si="0"/>
        <v/>
      </c>
      <c r="J13" s="40"/>
      <c r="L13" s="22"/>
    </row>
    <row r="14" spans="1:12" ht="40.049999999999997" customHeight="1" x14ac:dyDescent="0.3">
      <c r="B14" s="26">
        <v>417834</v>
      </c>
      <c r="C14" s="7" t="s">
        <v>180</v>
      </c>
      <c r="D14" s="28" t="s">
        <v>352</v>
      </c>
      <c r="E14" s="30" t="s">
        <v>674</v>
      </c>
      <c r="F14" s="30" t="s">
        <v>652</v>
      </c>
      <c r="G14" s="5">
        <v>4</v>
      </c>
      <c r="H14" s="16"/>
      <c r="I14" s="12" t="str">
        <f t="shared" si="0"/>
        <v/>
      </c>
      <c r="J14" s="40"/>
      <c r="L14" s="22"/>
    </row>
    <row r="15" spans="1:12" ht="40.049999999999997" customHeight="1" x14ac:dyDescent="0.3">
      <c r="B15" s="27">
        <v>417835</v>
      </c>
      <c r="C15" s="8" t="s">
        <v>181</v>
      </c>
      <c r="D15" s="10" t="s">
        <v>352</v>
      </c>
      <c r="E15" s="4" t="s">
        <v>355</v>
      </c>
      <c r="F15" s="52" t="s">
        <v>652</v>
      </c>
      <c r="G15" s="10">
        <v>4</v>
      </c>
      <c r="H15" s="29"/>
      <c r="I15" s="11" t="str">
        <f t="shared" si="0"/>
        <v/>
      </c>
      <c r="J15" s="40"/>
      <c r="L15" s="22"/>
    </row>
    <row r="16" spans="1:12" ht="40.049999999999997" customHeight="1" x14ac:dyDescent="0.3">
      <c r="B16" s="26">
        <v>2126919</v>
      </c>
      <c r="C16" s="7" t="s">
        <v>182</v>
      </c>
      <c r="D16" s="28" t="s">
        <v>353</v>
      </c>
      <c r="E16" s="30" t="s">
        <v>674</v>
      </c>
      <c r="F16" s="30" t="s">
        <v>652</v>
      </c>
      <c r="G16" s="5">
        <v>1</v>
      </c>
      <c r="H16" s="16"/>
      <c r="I16" s="12" t="str">
        <f t="shared" si="0"/>
        <v/>
      </c>
      <c r="J16" s="40"/>
      <c r="L16" s="22"/>
    </row>
    <row r="17" spans="2:12" ht="40.049999999999997" customHeight="1" x14ac:dyDescent="0.3">
      <c r="B17" s="27">
        <v>2126920</v>
      </c>
      <c r="C17" s="8" t="s">
        <v>183</v>
      </c>
      <c r="D17" s="10" t="s">
        <v>353</v>
      </c>
      <c r="E17" s="4" t="s">
        <v>355</v>
      </c>
      <c r="F17" s="52" t="s">
        <v>652</v>
      </c>
      <c r="G17" s="10">
        <v>1</v>
      </c>
      <c r="H17" s="29"/>
      <c r="I17" s="11" t="str">
        <f t="shared" si="0"/>
        <v/>
      </c>
      <c r="J17" s="40"/>
      <c r="L17" s="22"/>
    </row>
    <row r="18" spans="2:12" ht="40.049999999999997" customHeight="1" x14ac:dyDescent="0.3">
      <c r="B18" s="26">
        <v>2126921</v>
      </c>
      <c r="C18" s="7" t="s">
        <v>184</v>
      </c>
      <c r="D18" s="28" t="s">
        <v>353</v>
      </c>
      <c r="E18" s="30" t="s">
        <v>674</v>
      </c>
      <c r="F18" s="30" t="s">
        <v>652</v>
      </c>
      <c r="G18" s="5">
        <v>4</v>
      </c>
      <c r="H18" s="16"/>
      <c r="I18" s="12" t="str">
        <f t="shared" si="0"/>
        <v/>
      </c>
      <c r="J18" s="40"/>
      <c r="L18" s="22"/>
    </row>
    <row r="19" spans="2:12" ht="40.049999999999997" customHeight="1" x14ac:dyDescent="0.3">
      <c r="B19" s="27">
        <v>2126922</v>
      </c>
      <c r="C19" s="8" t="s">
        <v>185</v>
      </c>
      <c r="D19" s="10" t="s">
        <v>353</v>
      </c>
      <c r="E19" s="4" t="s">
        <v>355</v>
      </c>
      <c r="F19" s="52" t="s">
        <v>652</v>
      </c>
      <c r="G19" s="10">
        <v>4</v>
      </c>
      <c r="H19" s="29"/>
      <c r="I19" s="11" t="str">
        <f t="shared" si="0"/>
        <v/>
      </c>
      <c r="J19" s="40"/>
      <c r="L19" s="22"/>
    </row>
    <row r="20" spans="2:12" ht="40.049999999999997" customHeight="1" x14ac:dyDescent="0.3">
      <c r="B20" s="26">
        <v>417828</v>
      </c>
      <c r="C20" s="7" t="s">
        <v>186</v>
      </c>
      <c r="D20" s="28" t="s">
        <v>353</v>
      </c>
      <c r="E20" s="30" t="s">
        <v>674</v>
      </c>
      <c r="F20" s="30" t="s">
        <v>652</v>
      </c>
      <c r="G20" s="5">
        <v>1</v>
      </c>
      <c r="H20" s="16"/>
      <c r="I20" s="12" t="str">
        <f t="shared" si="0"/>
        <v/>
      </c>
      <c r="J20" s="40"/>
      <c r="L20" s="22"/>
    </row>
    <row r="21" spans="2:12" ht="40.049999999999997" customHeight="1" x14ac:dyDescent="0.3">
      <c r="B21" s="27">
        <v>2017604</v>
      </c>
      <c r="C21" s="8" t="s">
        <v>187</v>
      </c>
      <c r="D21" s="10" t="s">
        <v>672</v>
      </c>
      <c r="E21" s="4" t="s">
        <v>675</v>
      </c>
      <c r="F21" s="52" t="s">
        <v>652</v>
      </c>
      <c r="G21" s="10">
        <v>1</v>
      </c>
      <c r="H21" s="29"/>
      <c r="I21" s="11" t="str">
        <f t="shared" si="0"/>
        <v/>
      </c>
      <c r="J21" s="40"/>
      <c r="L21" s="22"/>
    </row>
    <row r="22" spans="2:12" ht="40.049999999999997" customHeight="1" x14ac:dyDescent="0.3">
      <c r="B22" s="26" t="s">
        <v>188</v>
      </c>
      <c r="C22" s="7" t="s">
        <v>189</v>
      </c>
      <c r="D22" s="28" t="s">
        <v>352</v>
      </c>
      <c r="E22" s="30" t="s">
        <v>356</v>
      </c>
      <c r="F22" s="30" t="s">
        <v>653</v>
      </c>
      <c r="G22" s="5">
        <v>1</v>
      </c>
      <c r="H22" s="16"/>
      <c r="I22" s="12" t="str">
        <f t="shared" si="0"/>
        <v/>
      </c>
      <c r="J22" s="40"/>
      <c r="L22" s="22"/>
    </row>
    <row r="23" spans="2:12" ht="40.049999999999997" customHeight="1" x14ac:dyDescent="0.3">
      <c r="B23" s="27">
        <v>2168875</v>
      </c>
      <c r="C23" s="8" t="s">
        <v>190</v>
      </c>
      <c r="D23" s="10" t="s">
        <v>352</v>
      </c>
      <c r="E23" s="4" t="s">
        <v>357</v>
      </c>
      <c r="F23" s="52" t="s">
        <v>653</v>
      </c>
      <c r="G23" s="10">
        <v>1</v>
      </c>
      <c r="H23" s="29"/>
      <c r="I23" s="11" t="str">
        <f t="shared" si="0"/>
        <v/>
      </c>
      <c r="J23" s="40"/>
      <c r="L23" s="22"/>
    </row>
    <row r="24" spans="2:12" ht="40.049999999999997" customHeight="1" x14ac:dyDescent="0.3">
      <c r="B24" s="26">
        <v>2168876</v>
      </c>
      <c r="C24" s="7" t="s">
        <v>191</v>
      </c>
      <c r="D24" s="28" t="s">
        <v>352</v>
      </c>
      <c r="E24" s="30" t="s">
        <v>355</v>
      </c>
      <c r="F24" s="30" t="s">
        <v>653</v>
      </c>
      <c r="G24" s="5">
        <v>1</v>
      </c>
      <c r="H24" s="16"/>
      <c r="I24" s="12" t="str">
        <f t="shared" si="0"/>
        <v/>
      </c>
      <c r="J24" s="40"/>
      <c r="L24" s="22"/>
    </row>
    <row r="25" spans="2:12" ht="40.049999999999997" customHeight="1" x14ac:dyDescent="0.3">
      <c r="B25" s="27">
        <v>2168877</v>
      </c>
      <c r="C25" s="8" t="s">
        <v>192</v>
      </c>
      <c r="D25" s="10" t="s">
        <v>352</v>
      </c>
      <c r="E25" s="4" t="s">
        <v>358</v>
      </c>
      <c r="F25" s="52" t="s">
        <v>653</v>
      </c>
      <c r="G25" s="10">
        <v>1</v>
      </c>
      <c r="H25" s="29"/>
      <c r="I25" s="11" t="str">
        <f t="shared" si="0"/>
        <v/>
      </c>
      <c r="J25" s="40"/>
      <c r="L25" s="22"/>
    </row>
    <row r="26" spans="2:12" ht="40.049999999999997" customHeight="1" x14ac:dyDescent="0.3">
      <c r="B26" s="26" t="s">
        <v>193</v>
      </c>
      <c r="C26" s="7" t="s">
        <v>194</v>
      </c>
      <c r="D26" s="28" t="s">
        <v>353</v>
      </c>
      <c r="E26" s="30" t="s">
        <v>356</v>
      </c>
      <c r="F26" s="30" t="s">
        <v>653</v>
      </c>
      <c r="G26" s="5">
        <v>1</v>
      </c>
      <c r="H26" s="16"/>
      <c r="I26" s="12" t="str">
        <f t="shared" si="0"/>
        <v/>
      </c>
      <c r="J26" s="40"/>
      <c r="L26" s="22"/>
    </row>
    <row r="27" spans="2:12" ht="40.049999999999997" customHeight="1" x14ac:dyDescent="0.3">
      <c r="B27" s="27">
        <v>2168871</v>
      </c>
      <c r="C27" s="8" t="s">
        <v>195</v>
      </c>
      <c r="D27" s="10" t="s">
        <v>353</v>
      </c>
      <c r="E27" s="4" t="s">
        <v>357</v>
      </c>
      <c r="F27" s="52" t="s">
        <v>653</v>
      </c>
      <c r="G27" s="10">
        <v>1</v>
      </c>
      <c r="H27" s="29"/>
      <c r="I27" s="11" t="str">
        <f t="shared" si="0"/>
        <v/>
      </c>
      <c r="J27" s="40"/>
      <c r="L27" s="22"/>
    </row>
    <row r="28" spans="2:12" ht="40.049999999999997" customHeight="1" x14ac:dyDescent="0.3">
      <c r="B28" s="26" t="s">
        <v>196</v>
      </c>
      <c r="C28" s="7" t="s">
        <v>197</v>
      </c>
      <c r="D28" s="28" t="s">
        <v>353</v>
      </c>
      <c r="E28" s="30" t="s">
        <v>355</v>
      </c>
      <c r="F28" s="30" t="s">
        <v>653</v>
      </c>
      <c r="G28" s="5">
        <v>1</v>
      </c>
      <c r="H28" s="16"/>
      <c r="I28" s="12" t="str">
        <f t="shared" si="0"/>
        <v/>
      </c>
      <c r="J28" s="40"/>
      <c r="L28" s="22"/>
    </row>
    <row r="29" spans="2:12" ht="40.049999999999997" customHeight="1" x14ac:dyDescent="0.3">
      <c r="B29" s="27" t="s">
        <v>198</v>
      </c>
      <c r="C29" s="8" t="s">
        <v>199</v>
      </c>
      <c r="D29" s="10" t="s">
        <v>353</v>
      </c>
      <c r="E29" s="4" t="s">
        <v>358</v>
      </c>
      <c r="F29" s="52" t="s">
        <v>653</v>
      </c>
      <c r="G29" s="10">
        <v>1</v>
      </c>
      <c r="H29" s="29"/>
      <c r="I29" s="11" t="str">
        <f t="shared" si="0"/>
        <v/>
      </c>
      <c r="J29" s="40"/>
      <c r="L29" s="22"/>
    </row>
    <row r="30" spans="2:12" ht="40.049999999999997" customHeight="1" x14ac:dyDescent="0.3">
      <c r="B30" s="26" t="s">
        <v>200</v>
      </c>
      <c r="C30" s="7" t="s">
        <v>201</v>
      </c>
      <c r="D30" s="28" t="s">
        <v>353</v>
      </c>
      <c r="E30" s="30" t="s">
        <v>356</v>
      </c>
      <c r="F30" s="30" t="s">
        <v>653</v>
      </c>
      <c r="G30" s="5">
        <v>4</v>
      </c>
      <c r="H30" s="16"/>
      <c r="I30" s="12" t="str">
        <f t="shared" si="0"/>
        <v/>
      </c>
      <c r="J30" s="40"/>
      <c r="L30" s="22"/>
    </row>
    <row r="31" spans="2:12" ht="40.049999999999997" customHeight="1" x14ac:dyDescent="0.3">
      <c r="B31" s="27">
        <v>2168888</v>
      </c>
      <c r="C31" s="8" t="s">
        <v>202</v>
      </c>
      <c r="D31" s="10" t="s">
        <v>353</v>
      </c>
      <c r="E31" s="4" t="s">
        <v>357</v>
      </c>
      <c r="F31" s="52" t="s">
        <v>653</v>
      </c>
      <c r="G31" s="10">
        <v>4</v>
      </c>
      <c r="H31" s="29"/>
      <c r="I31" s="11" t="str">
        <f t="shared" si="0"/>
        <v/>
      </c>
      <c r="J31" s="40"/>
      <c r="L31" s="22"/>
    </row>
    <row r="32" spans="2:12" ht="40.049999999999997" customHeight="1" x14ac:dyDescent="0.3">
      <c r="B32" s="26" t="s">
        <v>203</v>
      </c>
      <c r="C32" s="7" t="s">
        <v>204</v>
      </c>
      <c r="D32" s="28" t="s">
        <v>353</v>
      </c>
      <c r="E32" s="30" t="s">
        <v>355</v>
      </c>
      <c r="F32" s="30" t="s">
        <v>653</v>
      </c>
      <c r="G32" s="5">
        <v>4</v>
      </c>
      <c r="H32" s="16"/>
      <c r="I32" s="12" t="str">
        <f t="shared" si="0"/>
        <v/>
      </c>
      <c r="J32" s="40"/>
      <c r="L32" s="22"/>
    </row>
    <row r="33" spans="2:12" ht="40.049999999999997" customHeight="1" x14ac:dyDescent="0.3">
      <c r="B33" s="27" t="s">
        <v>205</v>
      </c>
      <c r="C33" s="8" t="s">
        <v>728</v>
      </c>
      <c r="D33" s="10" t="s">
        <v>352</v>
      </c>
      <c r="E33" s="4" t="s">
        <v>356</v>
      </c>
      <c r="F33" s="52" t="s">
        <v>653</v>
      </c>
      <c r="G33" s="10">
        <v>4</v>
      </c>
      <c r="H33" s="29"/>
      <c r="I33" s="11" t="str">
        <f t="shared" si="0"/>
        <v/>
      </c>
      <c r="J33" s="40"/>
      <c r="L33" s="22"/>
    </row>
    <row r="34" spans="2:12" ht="40.049999999999997" customHeight="1" x14ac:dyDescent="0.3">
      <c r="B34" s="26">
        <v>2168878</v>
      </c>
      <c r="C34" s="7" t="s">
        <v>206</v>
      </c>
      <c r="D34" s="28" t="s">
        <v>673</v>
      </c>
      <c r="E34" s="30" t="s">
        <v>356</v>
      </c>
      <c r="F34" s="30" t="s">
        <v>653</v>
      </c>
      <c r="G34" s="5">
        <v>1</v>
      </c>
      <c r="H34" s="16"/>
      <c r="I34" s="12" t="str">
        <f t="shared" si="0"/>
        <v/>
      </c>
      <c r="J34" s="40"/>
      <c r="L34" s="22"/>
    </row>
    <row r="35" spans="2:12" ht="40.049999999999997" customHeight="1" x14ac:dyDescent="0.3">
      <c r="B35" s="27">
        <v>2168885</v>
      </c>
      <c r="C35" s="8" t="s">
        <v>207</v>
      </c>
      <c r="D35" s="10" t="s">
        <v>673</v>
      </c>
      <c r="E35" s="4" t="s">
        <v>355</v>
      </c>
      <c r="F35" s="52" t="s">
        <v>653</v>
      </c>
      <c r="G35" s="10">
        <v>1</v>
      </c>
      <c r="H35" s="29"/>
      <c r="I35" s="11" t="str">
        <f t="shared" si="0"/>
        <v/>
      </c>
      <c r="J35" s="40"/>
      <c r="L35" s="22"/>
    </row>
    <row r="36" spans="2:12" ht="40.049999999999997" customHeight="1" x14ac:dyDescent="0.3">
      <c r="B36" s="26">
        <v>2168886</v>
      </c>
      <c r="C36" s="7" t="s">
        <v>208</v>
      </c>
      <c r="D36" s="28" t="s">
        <v>673</v>
      </c>
      <c r="E36" s="30" t="s">
        <v>355</v>
      </c>
      <c r="F36" s="30" t="s">
        <v>653</v>
      </c>
      <c r="G36" s="5">
        <v>1</v>
      </c>
      <c r="H36" s="16"/>
      <c r="I36" s="12" t="str">
        <f t="shared" si="0"/>
        <v/>
      </c>
      <c r="J36" s="40"/>
      <c r="L36" s="22"/>
    </row>
    <row r="37" spans="2:12" ht="40.049999999999997" customHeight="1" x14ac:dyDescent="0.3">
      <c r="B37" s="27">
        <v>2168894</v>
      </c>
      <c r="C37" s="8" t="s">
        <v>209</v>
      </c>
      <c r="D37" s="10" t="s">
        <v>352</v>
      </c>
      <c r="E37" s="4" t="s">
        <v>356</v>
      </c>
      <c r="F37" s="52" t="s">
        <v>653</v>
      </c>
      <c r="G37" s="10">
        <v>1</v>
      </c>
      <c r="H37" s="29"/>
      <c r="I37" s="11" t="str">
        <f t="shared" si="0"/>
        <v/>
      </c>
      <c r="J37" s="40"/>
      <c r="L37" s="22"/>
    </row>
    <row r="38" spans="2:12" ht="40.049999999999997" customHeight="1" x14ac:dyDescent="0.3">
      <c r="B38" s="26">
        <v>2168895</v>
      </c>
      <c r="C38" s="7" t="s">
        <v>210</v>
      </c>
      <c r="D38" s="28" t="s">
        <v>352</v>
      </c>
      <c r="E38" s="30" t="s">
        <v>355</v>
      </c>
      <c r="F38" s="30" t="s">
        <v>653</v>
      </c>
      <c r="G38" s="5">
        <v>1</v>
      </c>
      <c r="H38" s="16"/>
      <c r="I38" s="12" t="str">
        <f t="shared" si="0"/>
        <v/>
      </c>
      <c r="J38" s="40"/>
      <c r="L38" s="22"/>
    </row>
    <row r="39" spans="2:12" ht="40.049999999999997" customHeight="1" x14ac:dyDescent="0.3">
      <c r="B39" s="27">
        <v>1829</v>
      </c>
      <c r="C39" s="8" t="s">
        <v>211</v>
      </c>
      <c r="D39" s="10" t="s">
        <v>354</v>
      </c>
      <c r="E39" s="4" t="s">
        <v>674</v>
      </c>
      <c r="F39" s="52" t="s">
        <v>653</v>
      </c>
      <c r="G39" s="10">
        <v>1</v>
      </c>
      <c r="H39" s="29"/>
      <c r="I39" s="11" t="str">
        <f t="shared" si="0"/>
        <v/>
      </c>
      <c r="J39" s="40"/>
      <c r="L39" s="22"/>
    </row>
    <row r="40" spans="2:12" ht="40.049999999999997" customHeight="1" x14ac:dyDescent="0.3">
      <c r="B40" s="26">
        <v>312056</v>
      </c>
      <c r="C40" s="7" t="s">
        <v>423</v>
      </c>
      <c r="D40" s="28"/>
      <c r="E40" s="30"/>
      <c r="F40" s="30" t="s">
        <v>653</v>
      </c>
      <c r="G40" s="5">
        <v>1</v>
      </c>
      <c r="H40" s="16"/>
      <c r="I40" s="12" t="str">
        <f t="shared" si="0"/>
        <v/>
      </c>
      <c r="J40" s="40"/>
      <c r="L40" s="22"/>
    </row>
    <row r="41" spans="2:12" ht="40.049999999999997" customHeight="1" x14ac:dyDescent="0.3">
      <c r="B41" s="27">
        <v>312057</v>
      </c>
      <c r="C41" s="8" t="s">
        <v>424</v>
      </c>
      <c r="D41" s="10"/>
      <c r="E41" s="4"/>
      <c r="F41" s="52" t="s">
        <v>653</v>
      </c>
      <c r="G41" s="10">
        <v>1</v>
      </c>
      <c r="H41" s="29"/>
      <c r="I41" s="11" t="str">
        <f t="shared" si="0"/>
        <v/>
      </c>
      <c r="J41" s="40"/>
      <c r="L41" s="22"/>
    </row>
    <row r="42" spans="2:12" ht="40.049999999999997" customHeight="1" x14ac:dyDescent="0.3">
      <c r="B42" s="27"/>
      <c r="C42" s="8"/>
      <c r="D42" s="10"/>
      <c r="E42" s="4"/>
      <c r="F42" s="52"/>
      <c r="G42" s="10"/>
      <c r="I42" s="11"/>
      <c r="J42" s="40"/>
      <c r="L42" s="22"/>
    </row>
    <row r="43" spans="2:12" ht="40.049999999999997" customHeight="1" x14ac:dyDescent="0.3">
      <c r="B43" s="3" t="s">
        <v>727</v>
      </c>
      <c r="C43" s="45"/>
      <c r="D43" s="45"/>
      <c r="E43" s="45"/>
      <c r="F43" s="54"/>
      <c r="G43" s="45"/>
      <c r="L43" s="22"/>
    </row>
    <row r="44" spans="2:12" ht="40.049999999999997" customHeight="1" thickBot="1" x14ac:dyDescent="0.35">
      <c r="B44" s="13" t="s">
        <v>365</v>
      </c>
      <c r="C44" s="13" t="s">
        <v>366</v>
      </c>
      <c r="D44" s="20" t="s">
        <v>367</v>
      </c>
      <c r="E44" s="14" t="s">
        <v>17</v>
      </c>
      <c r="F44" s="14" t="s">
        <v>655</v>
      </c>
      <c r="G44" s="14" t="s">
        <v>8</v>
      </c>
      <c r="H44" s="15" t="s">
        <v>10</v>
      </c>
      <c r="I44" s="15" t="s">
        <v>11</v>
      </c>
      <c r="J44" s="13" t="s">
        <v>368</v>
      </c>
      <c r="L44" s="22"/>
    </row>
    <row r="45" spans="2:12" ht="40.049999999999997" customHeight="1" thickTop="1" x14ac:dyDescent="0.3">
      <c r="B45" s="26">
        <v>206509</v>
      </c>
      <c r="C45" s="7" t="s">
        <v>228</v>
      </c>
      <c r="D45" s="28" t="s">
        <v>23</v>
      </c>
      <c r="E45" s="30" t="s">
        <v>689</v>
      </c>
      <c r="F45" s="30" t="s">
        <v>656</v>
      </c>
      <c r="G45" s="5">
        <v>1</v>
      </c>
      <c r="H45" s="16"/>
      <c r="I45" s="12" t="str">
        <f t="shared" ref="I45:I76" si="1">IF(CEILING(H45,G45)=0,"",CEILING(H45,G45))</f>
        <v/>
      </c>
      <c r="J45" s="40"/>
      <c r="L45" s="22"/>
    </row>
    <row r="46" spans="2:12" ht="40.049999999999997" customHeight="1" x14ac:dyDescent="0.3">
      <c r="B46" s="27">
        <v>206510</v>
      </c>
      <c r="C46" s="8" t="s">
        <v>229</v>
      </c>
      <c r="D46" s="10" t="s">
        <v>23</v>
      </c>
      <c r="E46" s="4" t="s">
        <v>691</v>
      </c>
      <c r="F46" s="52" t="s">
        <v>656</v>
      </c>
      <c r="G46" s="10">
        <v>1</v>
      </c>
      <c r="H46" s="29"/>
      <c r="I46" s="11" t="str">
        <f t="shared" si="1"/>
        <v/>
      </c>
      <c r="J46" s="40"/>
      <c r="L46" s="22"/>
    </row>
    <row r="47" spans="2:12" ht="40.049999999999997" customHeight="1" x14ac:dyDescent="0.3">
      <c r="B47" s="26">
        <v>206511</v>
      </c>
      <c r="C47" s="7" t="s">
        <v>230</v>
      </c>
      <c r="D47" s="28" t="s">
        <v>55</v>
      </c>
      <c r="E47" s="30" t="s">
        <v>689</v>
      </c>
      <c r="F47" s="30" t="s">
        <v>656</v>
      </c>
      <c r="G47" s="5">
        <v>1</v>
      </c>
      <c r="H47" s="16"/>
      <c r="I47" s="12" t="str">
        <f t="shared" si="1"/>
        <v/>
      </c>
      <c r="J47" s="40"/>
      <c r="L47" s="22"/>
    </row>
    <row r="48" spans="2:12" ht="40.049999999999997" customHeight="1" x14ac:dyDescent="0.3">
      <c r="B48" s="27">
        <v>206512</v>
      </c>
      <c r="C48" s="8" t="s">
        <v>231</v>
      </c>
      <c r="D48" s="10" t="s">
        <v>55</v>
      </c>
      <c r="E48" s="4" t="s">
        <v>691</v>
      </c>
      <c r="F48" s="52" t="s">
        <v>656</v>
      </c>
      <c r="G48" s="10">
        <v>1</v>
      </c>
      <c r="H48" s="29"/>
      <c r="I48" s="11" t="str">
        <f t="shared" si="1"/>
        <v/>
      </c>
      <c r="J48" s="40"/>
      <c r="L48" s="22"/>
    </row>
    <row r="49" spans="2:12" ht="40.049999999999997" customHeight="1" x14ac:dyDescent="0.3">
      <c r="B49" s="26">
        <v>206513</v>
      </c>
      <c r="C49" s="7" t="s">
        <v>232</v>
      </c>
      <c r="D49" s="28" t="s">
        <v>24</v>
      </c>
      <c r="E49" s="30" t="s">
        <v>689</v>
      </c>
      <c r="F49" s="30" t="s">
        <v>656</v>
      </c>
      <c r="G49" s="5">
        <v>1</v>
      </c>
      <c r="H49" s="16"/>
      <c r="I49" s="12" t="str">
        <f t="shared" si="1"/>
        <v/>
      </c>
      <c r="J49" s="40"/>
      <c r="L49" s="22"/>
    </row>
    <row r="50" spans="2:12" ht="40.049999999999997" customHeight="1" x14ac:dyDescent="0.3">
      <c r="B50" s="27">
        <v>206514</v>
      </c>
      <c r="C50" s="8" t="s">
        <v>233</v>
      </c>
      <c r="D50" s="10" t="s">
        <v>24</v>
      </c>
      <c r="E50" s="4" t="s">
        <v>691</v>
      </c>
      <c r="F50" s="52" t="s">
        <v>656</v>
      </c>
      <c r="G50" s="10">
        <v>1</v>
      </c>
      <c r="H50" s="29"/>
      <c r="I50" s="11" t="str">
        <f t="shared" si="1"/>
        <v/>
      </c>
      <c r="J50" s="40"/>
      <c r="L50" s="22"/>
    </row>
    <row r="51" spans="2:12" ht="40.049999999999997" customHeight="1" x14ac:dyDescent="0.3">
      <c r="B51" s="26">
        <v>206515</v>
      </c>
      <c r="C51" s="7" t="s">
        <v>234</v>
      </c>
      <c r="D51" s="28" t="s">
        <v>24</v>
      </c>
      <c r="E51" s="30" t="s">
        <v>692</v>
      </c>
      <c r="F51" s="30" t="s">
        <v>656</v>
      </c>
      <c r="G51" s="5">
        <v>1</v>
      </c>
      <c r="H51" s="16"/>
      <c r="I51" s="12" t="str">
        <f t="shared" si="1"/>
        <v/>
      </c>
      <c r="J51" s="40"/>
      <c r="L51" s="22"/>
    </row>
    <row r="52" spans="2:12" ht="40.049999999999997" customHeight="1" x14ac:dyDescent="0.3">
      <c r="B52" s="27">
        <v>2165747</v>
      </c>
      <c r="C52" s="8" t="s">
        <v>235</v>
      </c>
      <c r="D52" s="10" t="s">
        <v>56</v>
      </c>
      <c r="E52" s="4" t="s">
        <v>690</v>
      </c>
      <c r="F52" s="52" t="s">
        <v>656</v>
      </c>
      <c r="G52" s="10">
        <v>1</v>
      </c>
      <c r="H52" s="29"/>
      <c r="I52" s="11" t="str">
        <f t="shared" si="1"/>
        <v/>
      </c>
      <c r="J52" s="40"/>
      <c r="L52" s="22"/>
    </row>
    <row r="53" spans="2:12" ht="40.049999999999997" customHeight="1" x14ac:dyDescent="0.3">
      <c r="B53" s="26">
        <v>2165748</v>
      </c>
      <c r="C53" s="7" t="s">
        <v>236</v>
      </c>
      <c r="D53" s="28" t="s">
        <v>56</v>
      </c>
      <c r="E53" s="30" t="s">
        <v>693</v>
      </c>
      <c r="F53" s="30" t="s">
        <v>656</v>
      </c>
      <c r="G53" s="5">
        <v>1</v>
      </c>
      <c r="H53" s="16"/>
      <c r="I53" s="12" t="str">
        <f t="shared" si="1"/>
        <v/>
      </c>
      <c r="J53" s="40"/>
      <c r="L53" s="22"/>
    </row>
    <row r="54" spans="2:12" ht="40.049999999999997" customHeight="1" x14ac:dyDescent="0.3">
      <c r="B54" s="27">
        <v>2165749</v>
      </c>
      <c r="C54" s="8" t="s">
        <v>237</v>
      </c>
      <c r="D54" s="10" t="s">
        <v>28</v>
      </c>
      <c r="E54" s="4" t="s">
        <v>690</v>
      </c>
      <c r="F54" s="52" t="s">
        <v>656</v>
      </c>
      <c r="G54" s="10">
        <v>1</v>
      </c>
      <c r="H54" s="29"/>
      <c r="I54" s="11" t="str">
        <f t="shared" si="1"/>
        <v/>
      </c>
      <c r="J54" s="40"/>
      <c r="L54" s="22"/>
    </row>
    <row r="55" spans="2:12" ht="40.049999999999997" customHeight="1" x14ac:dyDescent="0.3">
      <c r="B55" s="26">
        <v>2165900</v>
      </c>
      <c r="C55" s="7" t="s">
        <v>238</v>
      </c>
      <c r="D55" s="28" t="s">
        <v>28</v>
      </c>
      <c r="E55" s="30" t="s">
        <v>693</v>
      </c>
      <c r="F55" s="30" t="s">
        <v>656</v>
      </c>
      <c r="G55" s="5">
        <v>1</v>
      </c>
      <c r="H55" s="16"/>
      <c r="I55" s="12" t="str">
        <f t="shared" si="1"/>
        <v/>
      </c>
      <c r="J55" s="40"/>
      <c r="L55" s="22"/>
    </row>
    <row r="56" spans="2:12" ht="40.049999999999997" customHeight="1" x14ac:dyDescent="0.3">
      <c r="B56" s="27">
        <v>293474</v>
      </c>
      <c r="C56" s="8" t="s">
        <v>239</v>
      </c>
      <c r="D56" s="10" t="s">
        <v>28</v>
      </c>
      <c r="E56" s="4" t="s">
        <v>692</v>
      </c>
      <c r="F56" s="52" t="s">
        <v>656</v>
      </c>
      <c r="G56" s="10">
        <v>1</v>
      </c>
      <c r="H56" s="29"/>
      <c r="I56" s="11" t="str">
        <f t="shared" si="1"/>
        <v/>
      </c>
      <c r="J56" s="40"/>
      <c r="L56" s="22"/>
    </row>
    <row r="57" spans="2:12" ht="40.049999999999997" customHeight="1" x14ac:dyDescent="0.3">
      <c r="B57" s="26">
        <v>2165902</v>
      </c>
      <c r="C57" s="7" t="s">
        <v>240</v>
      </c>
      <c r="D57" s="28" t="s">
        <v>676</v>
      </c>
      <c r="E57" s="30" t="s">
        <v>693</v>
      </c>
      <c r="F57" s="30" t="s">
        <v>656</v>
      </c>
      <c r="G57" s="5">
        <v>1</v>
      </c>
      <c r="H57" s="16"/>
      <c r="I57" s="12" t="str">
        <f t="shared" si="1"/>
        <v/>
      </c>
      <c r="J57" s="40"/>
      <c r="L57" s="22"/>
    </row>
    <row r="58" spans="2:12" ht="40.049999999999997" customHeight="1" x14ac:dyDescent="0.3">
      <c r="B58" s="27">
        <v>2165903</v>
      </c>
      <c r="C58" s="8" t="s">
        <v>241</v>
      </c>
      <c r="D58" s="10" t="s">
        <v>57</v>
      </c>
      <c r="E58" s="4" t="s">
        <v>690</v>
      </c>
      <c r="F58" s="52" t="s">
        <v>656</v>
      </c>
      <c r="G58" s="10">
        <v>1</v>
      </c>
      <c r="H58" s="29"/>
      <c r="I58" s="11" t="str">
        <f t="shared" si="1"/>
        <v/>
      </c>
      <c r="J58" s="40"/>
      <c r="L58" s="22"/>
    </row>
    <row r="59" spans="2:12" ht="40.049999999999997" customHeight="1" x14ac:dyDescent="0.3">
      <c r="B59" s="26">
        <v>2165904</v>
      </c>
      <c r="C59" s="7" t="s">
        <v>242</v>
      </c>
      <c r="D59" s="28" t="s">
        <v>57</v>
      </c>
      <c r="E59" s="30" t="s">
        <v>693</v>
      </c>
      <c r="F59" s="30" t="s">
        <v>656</v>
      </c>
      <c r="G59" s="5">
        <v>1</v>
      </c>
      <c r="H59" s="16"/>
      <c r="I59" s="12" t="str">
        <f t="shared" si="1"/>
        <v/>
      </c>
      <c r="J59" s="40"/>
      <c r="L59" s="22"/>
    </row>
    <row r="60" spans="2:12" ht="40.049999999999997" customHeight="1" x14ac:dyDescent="0.3">
      <c r="B60" s="27">
        <v>2165905</v>
      </c>
      <c r="C60" s="8" t="s">
        <v>243</v>
      </c>
      <c r="D60" s="10" t="s">
        <v>27</v>
      </c>
      <c r="E60" s="4" t="s">
        <v>690</v>
      </c>
      <c r="F60" s="52" t="s">
        <v>656</v>
      </c>
      <c r="G60" s="10">
        <v>1</v>
      </c>
      <c r="H60" s="29"/>
      <c r="I60" s="11" t="str">
        <f t="shared" si="1"/>
        <v/>
      </c>
      <c r="J60" s="40"/>
      <c r="L60" s="22"/>
    </row>
    <row r="61" spans="2:12" ht="40.049999999999997" customHeight="1" x14ac:dyDescent="0.3">
      <c r="B61" s="26">
        <v>2165906</v>
      </c>
      <c r="C61" s="7" t="s">
        <v>244</v>
      </c>
      <c r="D61" s="28" t="s">
        <v>27</v>
      </c>
      <c r="E61" s="30" t="s">
        <v>693</v>
      </c>
      <c r="F61" s="30" t="s">
        <v>656</v>
      </c>
      <c r="G61" s="5">
        <v>1</v>
      </c>
      <c r="H61" s="16"/>
      <c r="I61" s="12" t="str">
        <f t="shared" si="1"/>
        <v/>
      </c>
      <c r="J61" s="40"/>
      <c r="L61" s="22"/>
    </row>
    <row r="62" spans="2:12" ht="40.049999999999997" customHeight="1" x14ac:dyDescent="0.3">
      <c r="B62" s="27">
        <v>293480</v>
      </c>
      <c r="C62" s="8" t="s">
        <v>245</v>
      </c>
      <c r="D62" s="10" t="s">
        <v>27</v>
      </c>
      <c r="E62" s="4" t="s">
        <v>692</v>
      </c>
      <c r="F62" s="52" t="s">
        <v>656</v>
      </c>
      <c r="G62" s="10">
        <v>1</v>
      </c>
      <c r="H62" s="29"/>
      <c r="I62" s="11" t="str">
        <f t="shared" si="1"/>
        <v/>
      </c>
      <c r="J62" s="40"/>
      <c r="L62" s="22"/>
    </row>
    <row r="63" spans="2:12" ht="40.049999999999997" customHeight="1" x14ac:dyDescent="0.3">
      <c r="B63" s="26">
        <v>2122287</v>
      </c>
      <c r="C63" s="7" t="s">
        <v>270</v>
      </c>
      <c r="D63" s="28" t="s">
        <v>64</v>
      </c>
      <c r="E63" s="30" t="s">
        <v>690</v>
      </c>
      <c r="F63" s="30" t="s">
        <v>656</v>
      </c>
      <c r="G63" s="5">
        <v>1</v>
      </c>
      <c r="H63" s="16"/>
      <c r="I63" s="12" t="str">
        <f t="shared" si="1"/>
        <v/>
      </c>
      <c r="J63" s="40"/>
      <c r="L63" s="22"/>
    </row>
    <row r="64" spans="2:12" ht="40.049999999999997" customHeight="1" x14ac:dyDescent="0.3">
      <c r="B64" s="27">
        <v>2165909</v>
      </c>
      <c r="C64" s="8" t="s">
        <v>246</v>
      </c>
      <c r="D64" s="10" t="s">
        <v>64</v>
      </c>
      <c r="E64" s="4" t="s">
        <v>693</v>
      </c>
      <c r="F64" s="52" t="s">
        <v>656</v>
      </c>
      <c r="G64" s="10">
        <v>1</v>
      </c>
      <c r="H64" s="29"/>
      <c r="I64" s="11" t="str">
        <f t="shared" si="1"/>
        <v/>
      </c>
      <c r="J64" s="40"/>
      <c r="L64" s="22"/>
    </row>
    <row r="65" spans="2:12" ht="40.049999999999997" customHeight="1" x14ac:dyDescent="0.3">
      <c r="B65" s="26">
        <v>292918</v>
      </c>
      <c r="C65" s="7" t="s">
        <v>247</v>
      </c>
      <c r="D65" s="28" t="s">
        <v>64</v>
      </c>
      <c r="E65" s="30" t="s">
        <v>692</v>
      </c>
      <c r="F65" s="30" t="s">
        <v>656</v>
      </c>
      <c r="G65" s="5">
        <v>1</v>
      </c>
      <c r="H65" s="16"/>
      <c r="I65" s="12" t="str">
        <f t="shared" si="1"/>
        <v/>
      </c>
      <c r="J65" s="40"/>
      <c r="L65" s="22"/>
    </row>
    <row r="66" spans="2:12" ht="40.049999999999997" customHeight="1" x14ac:dyDescent="0.3">
      <c r="B66" s="27">
        <v>2165911</v>
      </c>
      <c r="C66" s="8" t="s">
        <v>248</v>
      </c>
      <c r="D66" s="10" t="s">
        <v>678</v>
      </c>
      <c r="E66" s="4" t="s">
        <v>693</v>
      </c>
      <c r="F66" s="52" t="s">
        <v>656</v>
      </c>
      <c r="G66" s="10">
        <v>1</v>
      </c>
      <c r="H66" s="29"/>
      <c r="I66" s="11" t="str">
        <f t="shared" si="1"/>
        <v/>
      </c>
      <c r="J66" s="40"/>
      <c r="L66" s="22"/>
    </row>
    <row r="67" spans="2:12" ht="40.049999999999997" customHeight="1" x14ac:dyDescent="0.3">
      <c r="B67" s="26">
        <v>2165912</v>
      </c>
      <c r="C67" s="7" t="s">
        <v>249</v>
      </c>
      <c r="D67" s="28" t="s">
        <v>422</v>
      </c>
      <c r="E67" s="30" t="s">
        <v>690</v>
      </c>
      <c r="F67" s="30" t="s">
        <v>656</v>
      </c>
      <c r="G67" s="5">
        <v>1</v>
      </c>
      <c r="H67" s="16"/>
      <c r="I67" s="12" t="str">
        <f t="shared" si="1"/>
        <v/>
      </c>
      <c r="J67" s="40"/>
      <c r="L67" s="22"/>
    </row>
    <row r="68" spans="2:12" ht="40.049999999999997" customHeight="1" x14ac:dyDescent="0.3">
      <c r="B68" s="27">
        <v>2165913</v>
      </c>
      <c r="C68" s="8" t="s">
        <v>250</v>
      </c>
      <c r="D68" s="10" t="s">
        <v>422</v>
      </c>
      <c r="E68" s="4" t="s">
        <v>693</v>
      </c>
      <c r="F68" s="52" t="s">
        <v>656</v>
      </c>
      <c r="G68" s="10">
        <v>1</v>
      </c>
      <c r="H68" s="29"/>
      <c r="I68" s="11" t="str">
        <f t="shared" si="1"/>
        <v/>
      </c>
      <c r="J68" s="40"/>
      <c r="L68" s="22"/>
    </row>
    <row r="69" spans="2:12" ht="40.049999999999997" customHeight="1" x14ac:dyDescent="0.3">
      <c r="B69" s="26">
        <v>292981</v>
      </c>
      <c r="C69" s="7" t="s">
        <v>251</v>
      </c>
      <c r="D69" s="28" t="s">
        <v>422</v>
      </c>
      <c r="E69" s="30" t="s">
        <v>692</v>
      </c>
      <c r="F69" s="30" t="s">
        <v>656</v>
      </c>
      <c r="G69" s="5">
        <v>1</v>
      </c>
      <c r="H69" s="16"/>
      <c r="I69" s="12" t="str">
        <f t="shared" si="1"/>
        <v/>
      </c>
      <c r="J69" s="40"/>
      <c r="L69" s="22"/>
    </row>
    <row r="70" spans="2:12" ht="40.049999999999997" customHeight="1" x14ac:dyDescent="0.3">
      <c r="B70" s="27">
        <v>2165915</v>
      </c>
      <c r="C70" s="8" t="s">
        <v>252</v>
      </c>
      <c r="D70" s="10" t="s">
        <v>679</v>
      </c>
      <c r="E70" s="4" t="s">
        <v>694</v>
      </c>
      <c r="F70" s="52" t="s">
        <v>656</v>
      </c>
      <c r="G70" s="10">
        <v>1</v>
      </c>
      <c r="H70" s="29"/>
      <c r="I70" s="11" t="str">
        <f t="shared" si="1"/>
        <v/>
      </c>
      <c r="J70" s="40"/>
      <c r="L70" s="22"/>
    </row>
    <row r="71" spans="2:12" ht="40.049999999999997" customHeight="1" x14ac:dyDescent="0.3">
      <c r="B71" s="26">
        <v>2165916</v>
      </c>
      <c r="C71" s="7" t="s">
        <v>253</v>
      </c>
      <c r="D71" s="28" t="s">
        <v>679</v>
      </c>
      <c r="E71" s="30" t="s">
        <v>695</v>
      </c>
      <c r="F71" s="30" t="s">
        <v>656</v>
      </c>
      <c r="G71" s="5">
        <v>1</v>
      </c>
      <c r="H71" s="16"/>
      <c r="I71" s="12" t="str">
        <f t="shared" si="1"/>
        <v/>
      </c>
      <c r="J71" s="40"/>
      <c r="L71" s="22"/>
    </row>
    <row r="72" spans="2:12" ht="40.049999999999997" customHeight="1" x14ac:dyDescent="0.3">
      <c r="B72" s="27">
        <v>293027</v>
      </c>
      <c r="C72" s="8" t="s">
        <v>254</v>
      </c>
      <c r="D72" s="10" t="s">
        <v>679</v>
      </c>
      <c r="E72" s="4" t="s">
        <v>692</v>
      </c>
      <c r="F72" s="52" t="s">
        <v>656</v>
      </c>
      <c r="G72" s="10">
        <v>1</v>
      </c>
      <c r="H72" s="29"/>
      <c r="I72" s="11" t="str">
        <f t="shared" si="1"/>
        <v/>
      </c>
      <c r="J72" s="40"/>
      <c r="L72" s="22"/>
    </row>
    <row r="73" spans="2:12" ht="40.049999999999997" customHeight="1" x14ac:dyDescent="0.3">
      <c r="B73" s="26">
        <v>2165918</v>
      </c>
      <c r="C73" s="7" t="s">
        <v>255</v>
      </c>
      <c r="D73" s="28" t="s">
        <v>680</v>
      </c>
      <c r="E73" s="30" t="s">
        <v>695</v>
      </c>
      <c r="F73" s="30" t="s">
        <v>656</v>
      </c>
      <c r="G73" s="5">
        <v>1</v>
      </c>
      <c r="H73" s="16"/>
      <c r="I73" s="12" t="str">
        <f t="shared" si="1"/>
        <v/>
      </c>
      <c r="J73" s="40"/>
      <c r="L73" s="22"/>
    </row>
    <row r="74" spans="2:12" ht="40.049999999999997" customHeight="1" x14ac:dyDescent="0.3">
      <c r="B74" s="27">
        <v>2165919</v>
      </c>
      <c r="C74" s="8" t="s">
        <v>256</v>
      </c>
      <c r="D74" s="10" t="s">
        <v>680</v>
      </c>
      <c r="E74" s="4" t="s">
        <v>692</v>
      </c>
      <c r="F74" s="52" t="s">
        <v>656</v>
      </c>
      <c r="G74" s="10">
        <v>1</v>
      </c>
      <c r="H74" s="29"/>
      <c r="I74" s="11" t="str">
        <f t="shared" si="1"/>
        <v/>
      </c>
      <c r="J74" s="40"/>
      <c r="L74" s="22"/>
    </row>
    <row r="75" spans="2:12" ht="40.049999999999997" customHeight="1" x14ac:dyDescent="0.3">
      <c r="B75" s="26">
        <v>2165920</v>
      </c>
      <c r="C75" s="7" t="s">
        <v>257</v>
      </c>
      <c r="D75" s="28" t="s">
        <v>681</v>
      </c>
      <c r="E75" s="30" t="s">
        <v>694</v>
      </c>
      <c r="F75" s="30" t="s">
        <v>656</v>
      </c>
      <c r="G75" s="5">
        <v>1</v>
      </c>
      <c r="H75" s="16"/>
      <c r="I75" s="12" t="str">
        <f t="shared" si="1"/>
        <v/>
      </c>
      <c r="J75" s="40"/>
      <c r="L75" s="22"/>
    </row>
    <row r="76" spans="2:12" ht="40.049999999999997" customHeight="1" x14ac:dyDescent="0.3">
      <c r="B76" s="27">
        <v>2165921</v>
      </c>
      <c r="C76" s="8" t="s">
        <v>258</v>
      </c>
      <c r="D76" s="10" t="s">
        <v>681</v>
      </c>
      <c r="E76" s="4" t="s">
        <v>695</v>
      </c>
      <c r="F76" s="52" t="s">
        <v>656</v>
      </c>
      <c r="G76" s="10">
        <v>1</v>
      </c>
      <c r="H76" s="29"/>
      <c r="I76" s="11" t="str">
        <f t="shared" si="1"/>
        <v/>
      </c>
      <c r="J76" s="40"/>
      <c r="L76" s="22"/>
    </row>
    <row r="77" spans="2:12" ht="40.049999999999997" customHeight="1" x14ac:dyDescent="0.3">
      <c r="B77" s="26">
        <v>2120430</v>
      </c>
      <c r="C77" s="7" t="s">
        <v>293</v>
      </c>
      <c r="D77" s="28" t="s">
        <v>686</v>
      </c>
      <c r="E77" s="30" t="s">
        <v>695</v>
      </c>
      <c r="F77" s="30" t="s">
        <v>660</v>
      </c>
      <c r="G77" s="5">
        <v>1</v>
      </c>
      <c r="H77" s="16"/>
      <c r="I77" s="12" t="str">
        <f t="shared" ref="I77:I119" si="2">IF(CEILING(H77,G77)=0,"",CEILING(H77,G77))</f>
        <v/>
      </c>
      <c r="J77" s="40"/>
      <c r="L77" s="22"/>
    </row>
    <row r="78" spans="2:12" ht="40.049999999999997" customHeight="1" x14ac:dyDescent="0.3">
      <c r="B78" s="27">
        <v>2122290</v>
      </c>
      <c r="C78" s="8" t="s">
        <v>259</v>
      </c>
      <c r="D78" s="10" t="s">
        <v>470</v>
      </c>
      <c r="E78" s="4" t="s">
        <v>500</v>
      </c>
      <c r="F78" s="52" t="s">
        <v>656</v>
      </c>
      <c r="G78" s="10">
        <v>1</v>
      </c>
      <c r="H78" s="29"/>
      <c r="I78" s="11" t="str">
        <f t="shared" si="2"/>
        <v/>
      </c>
      <c r="J78" s="40"/>
      <c r="L78" s="22"/>
    </row>
    <row r="79" spans="2:12" ht="40.049999999999997" customHeight="1" x14ac:dyDescent="0.3">
      <c r="B79" s="26">
        <v>2122292</v>
      </c>
      <c r="C79" s="7" t="s">
        <v>260</v>
      </c>
      <c r="D79" s="28" t="s">
        <v>470</v>
      </c>
      <c r="E79" s="30" t="s">
        <v>696</v>
      </c>
      <c r="F79" s="30" t="s">
        <v>656</v>
      </c>
      <c r="G79" s="5">
        <v>1</v>
      </c>
      <c r="H79" s="16"/>
      <c r="I79" s="12" t="str">
        <f t="shared" si="2"/>
        <v/>
      </c>
      <c r="J79" s="40"/>
      <c r="L79" s="22"/>
    </row>
    <row r="80" spans="2:12" ht="40.049999999999997" customHeight="1" x14ac:dyDescent="0.3">
      <c r="B80" s="27">
        <v>2122295</v>
      </c>
      <c r="C80" s="8" t="s">
        <v>261</v>
      </c>
      <c r="D80" s="10" t="s">
        <v>74</v>
      </c>
      <c r="E80" s="4" t="s">
        <v>500</v>
      </c>
      <c r="F80" s="52" t="s">
        <v>656</v>
      </c>
      <c r="G80" s="10">
        <v>1</v>
      </c>
      <c r="H80" s="29"/>
      <c r="I80" s="11" t="str">
        <f t="shared" si="2"/>
        <v/>
      </c>
      <c r="J80" s="40"/>
      <c r="L80" s="22"/>
    </row>
    <row r="81" spans="2:12" ht="40.049999999999997" customHeight="1" x14ac:dyDescent="0.3">
      <c r="B81" s="26">
        <v>2122302</v>
      </c>
      <c r="C81" s="7" t="s">
        <v>262</v>
      </c>
      <c r="D81" s="28" t="s">
        <v>471</v>
      </c>
      <c r="E81" s="30" t="s">
        <v>696</v>
      </c>
      <c r="F81" s="30" t="s">
        <v>656</v>
      </c>
      <c r="G81" s="5">
        <v>1</v>
      </c>
      <c r="H81" s="16"/>
      <c r="I81" s="12" t="str">
        <f t="shared" si="2"/>
        <v/>
      </c>
      <c r="J81" s="40"/>
      <c r="L81" s="22"/>
    </row>
    <row r="82" spans="2:12" ht="40.049999999999997" customHeight="1" x14ac:dyDescent="0.3">
      <c r="B82" s="27">
        <v>2122303</v>
      </c>
      <c r="C82" s="8" t="s">
        <v>263</v>
      </c>
      <c r="D82" s="10" t="s">
        <v>471</v>
      </c>
      <c r="E82" s="4" t="s">
        <v>696</v>
      </c>
      <c r="F82" s="52" t="s">
        <v>656</v>
      </c>
      <c r="G82" s="10">
        <v>1</v>
      </c>
      <c r="H82" s="29"/>
      <c r="I82" s="11" t="str">
        <f t="shared" si="2"/>
        <v/>
      </c>
      <c r="J82" s="40"/>
      <c r="L82" s="22"/>
    </row>
    <row r="83" spans="2:12" ht="40.049999999999997" customHeight="1" x14ac:dyDescent="0.3">
      <c r="B83" s="26">
        <v>427847</v>
      </c>
      <c r="C83" s="7" t="s">
        <v>264</v>
      </c>
      <c r="D83" s="28" t="s">
        <v>471</v>
      </c>
      <c r="E83" s="30" t="s">
        <v>697</v>
      </c>
      <c r="F83" s="30" t="s">
        <v>656</v>
      </c>
      <c r="G83" s="5">
        <v>1</v>
      </c>
      <c r="H83" s="16"/>
      <c r="I83" s="12" t="str">
        <f t="shared" si="2"/>
        <v/>
      </c>
      <c r="J83" s="40"/>
      <c r="L83" s="22"/>
    </row>
    <row r="84" spans="2:12" ht="40.049999999999997" customHeight="1" x14ac:dyDescent="0.3">
      <c r="B84" s="27">
        <v>293180</v>
      </c>
      <c r="C84" s="8" t="s">
        <v>265</v>
      </c>
      <c r="D84" s="10" t="s">
        <v>471</v>
      </c>
      <c r="E84" s="4" t="s">
        <v>698</v>
      </c>
      <c r="F84" s="52" t="s">
        <v>656</v>
      </c>
      <c r="G84" s="10">
        <v>1</v>
      </c>
      <c r="H84" s="29"/>
      <c r="I84" s="11" t="str">
        <f t="shared" si="2"/>
        <v/>
      </c>
      <c r="J84" s="40"/>
      <c r="L84" s="22"/>
    </row>
    <row r="85" spans="2:12" ht="40.049999999999997" customHeight="1" x14ac:dyDescent="0.3">
      <c r="B85" s="26">
        <v>2122216</v>
      </c>
      <c r="C85" s="7" t="s">
        <v>266</v>
      </c>
      <c r="D85" s="28" t="s">
        <v>75</v>
      </c>
      <c r="E85" s="30" t="s">
        <v>500</v>
      </c>
      <c r="F85" s="30" t="s">
        <v>656</v>
      </c>
      <c r="G85" s="5">
        <v>1</v>
      </c>
      <c r="H85" s="16"/>
      <c r="I85" s="12" t="str">
        <f t="shared" si="2"/>
        <v/>
      </c>
      <c r="J85" s="40"/>
      <c r="L85" s="22"/>
    </row>
    <row r="86" spans="2:12" ht="40.049999999999997" customHeight="1" x14ac:dyDescent="0.3">
      <c r="B86" s="27">
        <v>2122218</v>
      </c>
      <c r="C86" s="8" t="s">
        <v>267</v>
      </c>
      <c r="D86" s="10" t="s">
        <v>75</v>
      </c>
      <c r="E86" s="4" t="s">
        <v>696</v>
      </c>
      <c r="F86" s="52" t="s">
        <v>656</v>
      </c>
      <c r="G86" s="10">
        <v>1</v>
      </c>
      <c r="H86" s="29"/>
      <c r="I86" s="11" t="str">
        <f t="shared" si="2"/>
        <v/>
      </c>
      <c r="J86" s="40"/>
      <c r="L86" s="22"/>
    </row>
    <row r="87" spans="2:12" ht="40.049999999999997" customHeight="1" x14ac:dyDescent="0.3">
      <c r="B87" s="26">
        <v>2122274</v>
      </c>
      <c r="C87" s="7" t="s">
        <v>268</v>
      </c>
      <c r="D87" s="28" t="s">
        <v>472</v>
      </c>
      <c r="E87" s="30" t="s">
        <v>500</v>
      </c>
      <c r="F87" s="30" t="s">
        <v>656</v>
      </c>
      <c r="G87" s="5">
        <v>1</v>
      </c>
      <c r="H87" s="16"/>
      <c r="I87" s="12" t="str">
        <f t="shared" si="2"/>
        <v/>
      </c>
      <c r="J87" s="40"/>
      <c r="L87" s="22"/>
    </row>
    <row r="88" spans="2:12" ht="40.049999999999997" customHeight="1" x14ac:dyDescent="0.3">
      <c r="B88" s="27">
        <v>2122276</v>
      </c>
      <c r="C88" s="8" t="s">
        <v>269</v>
      </c>
      <c r="D88" s="10" t="s">
        <v>472</v>
      </c>
      <c r="E88" s="4" t="s">
        <v>696</v>
      </c>
      <c r="F88" s="52" t="s">
        <v>656</v>
      </c>
      <c r="G88" s="10">
        <v>1</v>
      </c>
      <c r="H88" s="29"/>
      <c r="I88" s="11" t="str">
        <f t="shared" si="2"/>
        <v/>
      </c>
      <c r="J88" s="40"/>
      <c r="L88" s="22"/>
    </row>
    <row r="89" spans="2:12" ht="40.049999999999997" customHeight="1" x14ac:dyDescent="0.3">
      <c r="B89" s="26">
        <v>2122287</v>
      </c>
      <c r="C89" s="7" t="s">
        <v>677</v>
      </c>
      <c r="D89" s="28" t="s">
        <v>682</v>
      </c>
      <c r="E89" s="30" t="s">
        <v>500</v>
      </c>
      <c r="F89" s="30" t="s">
        <v>656</v>
      </c>
      <c r="G89" s="5">
        <v>1</v>
      </c>
      <c r="H89" s="16"/>
      <c r="I89" s="12" t="str">
        <f t="shared" si="2"/>
        <v/>
      </c>
      <c r="J89" s="40"/>
      <c r="L89" s="22"/>
    </row>
    <row r="90" spans="2:12" ht="40.049999999999997" customHeight="1" x14ac:dyDescent="0.3">
      <c r="B90" s="27">
        <v>2122279</v>
      </c>
      <c r="C90" s="8" t="s">
        <v>271</v>
      </c>
      <c r="D90" s="10" t="s">
        <v>134</v>
      </c>
      <c r="E90" s="4" t="s">
        <v>500</v>
      </c>
      <c r="F90" s="52" t="s">
        <v>656</v>
      </c>
      <c r="G90" s="10">
        <v>1</v>
      </c>
      <c r="H90" s="29"/>
      <c r="I90" s="11" t="str">
        <f t="shared" si="2"/>
        <v/>
      </c>
      <c r="J90" s="40"/>
      <c r="L90" s="22"/>
    </row>
    <row r="91" spans="2:12" ht="40.049999999999997" customHeight="1" x14ac:dyDescent="0.3">
      <c r="B91" s="26">
        <v>2122280</v>
      </c>
      <c r="C91" s="7" t="s">
        <v>272</v>
      </c>
      <c r="D91" s="28" t="s">
        <v>134</v>
      </c>
      <c r="E91" s="30" t="s">
        <v>696</v>
      </c>
      <c r="F91" s="30" t="s">
        <v>656</v>
      </c>
      <c r="G91" s="5">
        <v>1</v>
      </c>
      <c r="H91" s="16"/>
      <c r="I91" s="12" t="str">
        <f t="shared" si="2"/>
        <v/>
      </c>
      <c r="J91" s="40"/>
      <c r="L91" s="22"/>
    </row>
    <row r="92" spans="2:12" ht="40.049999999999997" customHeight="1" x14ac:dyDescent="0.3">
      <c r="B92" s="27">
        <v>2122283</v>
      </c>
      <c r="C92" s="8" t="s">
        <v>273</v>
      </c>
      <c r="D92" s="10" t="s">
        <v>473</v>
      </c>
      <c r="E92" s="4" t="s">
        <v>699</v>
      </c>
      <c r="F92" s="52" t="s">
        <v>656</v>
      </c>
      <c r="G92" s="10">
        <v>1</v>
      </c>
      <c r="H92" s="29"/>
      <c r="I92" s="11" t="str">
        <f t="shared" si="2"/>
        <v/>
      </c>
      <c r="J92" s="40"/>
      <c r="L92" s="22"/>
    </row>
    <row r="93" spans="2:12" ht="40.049999999999997" customHeight="1" x14ac:dyDescent="0.3">
      <c r="B93" s="26">
        <v>2122284</v>
      </c>
      <c r="C93" s="7" t="s">
        <v>274</v>
      </c>
      <c r="D93" s="28" t="s">
        <v>474</v>
      </c>
      <c r="E93" s="30" t="s">
        <v>700</v>
      </c>
      <c r="F93" s="30" t="s">
        <v>656</v>
      </c>
      <c r="G93" s="5">
        <v>1</v>
      </c>
      <c r="H93" s="16"/>
      <c r="I93" s="12" t="str">
        <f t="shared" si="2"/>
        <v/>
      </c>
      <c r="J93" s="40"/>
      <c r="L93" s="22"/>
    </row>
    <row r="94" spans="2:12" ht="40.049999999999997" customHeight="1" x14ac:dyDescent="0.3">
      <c r="B94" s="27">
        <v>2120420</v>
      </c>
      <c r="C94" s="8" t="s">
        <v>275</v>
      </c>
      <c r="D94" s="10" t="s">
        <v>476</v>
      </c>
      <c r="E94" s="4" t="s">
        <v>700</v>
      </c>
      <c r="F94" s="52" t="s">
        <v>656</v>
      </c>
      <c r="G94" s="10">
        <v>1</v>
      </c>
      <c r="H94" s="29"/>
      <c r="I94" s="11" t="str">
        <f t="shared" si="2"/>
        <v/>
      </c>
      <c r="J94" s="40"/>
      <c r="L94" s="22"/>
    </row>
    <row r="95" spans="2:12" ht="40.049999999999997" customHeight="1" x14ac:dyDescent="0.3">
      <c r="B95" s="26">
        <v>2120421</v>
      </c>
      <c r="C95" s="7" t="s">
        <v>276</v>
      </c>
      <c r="D95" s="28" t="s">
        <v>476</v>
      </c>
      <c r="E95" s="30" t="s">
        <v>699</v>
      </c>
      <c r="F95" s="30" t="s">
        <v>656</v>
      </c>
      <c r="G95" s="5">
        <v>1</v>
      </c>
      <c r="H95" s="16"/>
      <c r="I95" s="12" t="str">
        <f t="shared" si="2"/>
        <v/>
      </c>
      <c r="J95" s="40"/>
      <c r="L95" s="22"/>
    </row>
    <row r="96" spans="2:12" ht="40.049999999999997" customHeight="1" x14ac:dyDescent="0.3">
      <c r="B96" s="27">
        <v>2120422</v>
      </c>
      <c r="C96" s="8" t="s">
        <v>277</v>
      </c>
      <c r="D96" s="10" t="s">
        <v>476</v>
      </c>
      <c r="E96" s="4" t="s">
        <v>701</v>
      </c>
      <c r="F96" s="52" t="s">
        <v>656</v>
      </c>
      <c r="G96" s="10">
        <v>1</v>
      </c>
      <c r="H96" s="29"/>
      <c r="I96" s="11" t="str">
        <f t="shared" si="2"/>
        <v/>
      </c>
      <c r="J96" s="40"/>
      <c r="L96" s="22"/>
    </row>
    <row r="97" spans="2:12" ht="40.049999999999997" customHeight="1" x14ac:dyDescent="0.3">
      <c r="B97" s="26">
        <v>2120423</v>
      </c>
      <c r="C97" s="7" t="s">
        <v>278</v>
      </c>
      <c r="D97" s="28" t="s">
        <v>476</v>
      </c>
      <c r="E97" s="30" t="s">
        <v>698</v>
      </c>
      <c r="F97" s="30" t="s">
        <v>656</v>
      </c>
      <c r="G97" s="5">
        <v>1</v>
      </c>
      <c r="H97" s="16"/>
      <c r="I97" s="12" t="str">
        <f t="shared" si="2"/>
        <v/>
      </c>
      <c r="J97" s="40"/>
      <c r="L97" s="22"/>
    </row>
    <row r="98" spans="2:12" ht="40.049999999999997" customHeight="1" x14ac:dyDescent="0.3">
      <c r="B98" s="27">
        <v>2120425</v>
      </c>
      <c r="C98" s="8" t="s">
        <v>279</v>
      </c>
      <c r="D98" s="10" t="s">
        <v>683</v>
      </c>
      <c r="E98" s="4" t="s">
        <v>700</v>
      </c>
      <c r="F98" s="52" t="s">
        <v>656</v>
      </c>
      <c r="G98" s="10">
        <v>1</v>
      </c>
      <c r="H98" s="29"/>
      <c r="I98" s="11" t="str">
        <f t="shared" si="2"/>
        <v/>
      </c>
      <c r="J98" s="40"/>
      <c r="L98" s="22"/>
    </row>
    <row r="99" spans="2:12" ht="40.049999999999997" customHeight="1" x14ac:dyDescent="0.3">
      <c r="B99" s="26">
        <v>2120427</v>
      </c>
      <c r="C99" s="7" t="s">
        <v>280</v>
      </c>
      <c r="D99" s="28" t="s">
        <v>683</v>
      </c>
      <c r="E99" s="30" t="s">
        <v>699</v>
      </c>
      <c r="F99" s="30" t="s">
        <v>656</v>
      </c>
      <c r="G99" s="5">
        <v>1</v>
      </c>
      <c r="H99" s="16"/>
      <c r="I99" s="12" t="str">
        <f t="shared" si="2"/>
        <v/>
      </c>
      <c r="J99" s="40"/>
      <c r="L99" s="22"/>
    </row>
    <row r="100" spans="2:12" ht="40.049999999999997" customHeight="1" x14ac:dyDescent="0.3">
      <c r="B100" s="27">
        <v>2120430</v>
      </c>
      <c r="C100" s="8" t="s">
        <v>293</v>
      </c>
      <c r="D100" s="10" t="s">
        <v>685</v>
      </c>
      <c r="E100" s="4" t="s">
        <v>699</v>
      </c>
      <c r="F100" s="52" t="s">
        <v>660</v>
      </c>
      <c r="G100" s="10">
        <v>1</v>
      </c>
      <c r="H100" s="29"/>
      <c r="I100" s="11" t="str">
        <f t="shared" si="2"/>
        <v/>
      </c>
      <c r="J100" s="40"/>
      <c r="L100" s="22"/>
    </row>
    <row r="101" spans="2:12" ht="40.049999999999997" customHeight="1" x14ac:dyDescent="0.3">
      <c r="B101" s="26">
        <v>2120431</v>
      </c>
      <c r="C101" s="7" t="s">
        <v>281</v>
      </c>
      <c r="D101" s="28" t="s">
        <v>684</v>
      </c>
      <c r="E101" s="30" t="s">
        <v>699</v>
      </c>
      <c r="F101" s="30" t="s">
        <v>656</v>
      </c>
      <c r="G101" s="5">
        <v>1</v>
      </c>
      <c r="H101" s="16"/>
      <c r="I101" s="12" t="str">
        <f t="shared" si="2"/>
        <v/>
      </c>
      <c r="J101" s="40"/>
      <c r="L101" s="22"/>
    </row>
    <row r="102" spans="2:12" ht="40.049999999999997" customHeight="1" x14ac:dyDescent="0.3">
      <c r="B102" s="27">
        <v>428456</v>
      </c>
      <c r="C102" s="8" t="s">
        <v>282</v>
      </c>
      <c r="D102" s="10" t="s">
        <v>23</v>
      </c>
      <c r="E102" s="4" t="s">
        <v>689</v>
      </c>
      <c r="F102" s="52" t="s">
        <v>660</v>
      </c>
      <c r="G102" s="10">
        <v>1</v>
      </c>
      <c r="H102" s="29"/>
      <c r="I102" s="11" t="str">
        <f t="shared" si="2"/>
        <v/>
      </c>
      <c r="J102" s="40"/>
      <c r="L102" s="22"/>
    </row>
    <row r="103" spans="2:12" ht="40.049999999999997" customHeight="1" x14ac:dyDescent="0.3">
      <c r="B103" s="26">
        <v>428457</v>
      </c>
      <c r="C103" s="7" t="s">
        <v>283</v>
      </c>
      <c r="D103" s="28" t="s">
        <v>23</v>
      </c>
      <c r="E103" s="30" t="s">
        <v>691</v>
      </c>
      <c r="F103" s="30" t="s">
        <v>660</v>
      </c>
      <c r="G103" s="5">
        <v>1</v>
      </c>
      <c r="H103" s="16"/>
      <c r="I103" s="12" t="str">
        <f t="shared" si="2"/>
        <v/>
      </c>
      <c r="J103" s="40"/>
      <c r="L103" s="22"/>
    </row>
    <row r="104" spans="2:12" ht="40.049999999999997" customHeight="1" x14ac:dyDescent="0.3">
      <c r="B104" s="27">
        <v>428460</v>
      </c>
      <c r="C104" s="8" t="s">
        <v>284</v>
      </c>
      <c r="D104" s="10" t="s">
        <v>24</v>
      </c>
      <c r="E104" s="4" t="s">
        <v>689</v>
      </c>
      <c r="F104" s="52" t="s">
        <v>660</v>
      </c>
      <c r="G104" s="10">
        <v>1</v>
      </c>
      <c r="H104" s="29"/>
      <c r="I104" s="11" t="str">
        <f t="shared" si="2"/>
        <v/>
      </c>
      <c r="J104" s="40"/>
      <c r="L104" s="22"/>
    </row>
    <row r="105" spans="2:12" ht="40.049999999999997" customHeight="1" x14ac:dyDescent="0.3">
      <c r="B105" s="26">
        <v>428461</v>
      </c>
      <c r="C105" s="7" t="s">
        <v>285</v>
      </c>
      <c r="D105" s="28" t="s">
        <v>24</v>
      </c>
      <c r="E105" s="30" t="s">
        <v>691</v>
      </c>
      <c r="F105" s="30" t="s">
        <v>660</v>
      </c>
      <c r="G105" s="5">
        <v>1</v>
      </c>
      <c r="H105" s="16"/>
      <c r="I105" s="12" t="str">
        <f t="shared" si="2"/>
        <v/>
      </c>
      <c r="J105" s="40"/>
      <c r="L105" s="22"/>
    </row>
    <row r="106" spans="2:12" ht="40.049999999999997" customHeight="1" x14ac:dyDescent="0.3">
      <c r="B106" s="27">
        <v>428463</v>
      </c>
      <c r="C106" s="8" t="s">
        <v>286</v>
      </c>
      <c r="D106" s="10" t="s">
        <v>28</v>
      </c>
      <c r="E106" s="4" t="s">
        <v>690</v>
      </c>
      <c r="F106" s="52" t="s">
        <v>660</v>
      </c>
      <c r="G106" s="10">
        <v>1</v>
      </c>
      <c r="H106" s="29"/>
      <c r="I106" s="11" t="str">
        <f t="shared" si="2"/>
        <v/>
      </c>
      <c r="J106" s="40"/>
      <c r="L106" s="22"/>
    </row>
    <row r="107" spans="2:12" ht="40.049999999999997" customHeight="1" x14ac:dyDescent="0.3">
      <c r="B107" s="26">
        <v>428464</v>
      </c>
      <c r="C107" s="7" t="s">
        <v>287</v>
      </c>
      <c r="D107" s="28" t="s">
        <v>28</v>
      </c>
      <c r="E107" s="30" t="s">
        <v>693</v>
      </c>
      <c r="F107" s="30" t="s">
        <v>660</v>
      </c>
      <c r="G107" s="5">
        <v>1</v>
      </c>
      <c r="H107" s="16"/>
      <c r="I107" s="12" t="str">
        <f t="shared" si="2"/>
        <v/>
      </c>
      <c r="J107" s="40"/>
      <c r="L107" s="22"/>
    </row>
    <row r="108" spans="2:12" ht="40.049999999999997" customHeight="1" x14ac:dyDescent="0.3">
      <c r="B108" s="27">
        <v>428468</v>
      </c>
      <c r="C108" s="8" t="s">
        <v>288</v>
      </c>
      <c r="D108" s="10" t="s">
        <v>27</v>
      </c>
      <c r="E108" s="4" t="s">
        <v>690</v>
      </c>
      <c r="F108" s="52" t="s">
        <v>660</v>
      </c>
      <c r="G108" s="10">
        <v>1</v>
      </c>
      <c r="H108" s="29"/>
      <c r="I108" s="11" t="str">
        <f t="shared" si="2"/>
        <v/>
      </c>
      <c r="J108" s="40"/>
      <c r="L108" s="22"/>
    </row>
    <row r="109" spans="2:12" ht="40.049999999999997" customHeight="1" x14ac:dyDescent="0.3">
      <c r="B109" s="26">
        <v>428469</v>
      </c>
      <c r="C109" s="7" t="s">
        <v>289</v>
      </c>
      <c r="D109" s="28" t="s">
        <v>27</v>
      </c>
      <c r="E109" s="30" t="s">
        <v>693</v>
      </c>
      <c r="F109" s="30" t="s">
        <v>660</v>
      </c>
      <c r="G109" s="5">
        <v>1</v>
      </c>
      <c r="H109" s="16"/>
      <c r="I109" s="12" t="str">
        <f t="shared" si="2"/>
        <v/>
      </c>
      <c r="J109" s="40"/>
      <c r="L109" s="22"/>
    </row>
    <row r="110" spans="2:12" ht="40.049999999999997" customHeight="1" x14ac:dyDescent="0.3">
      <c r="B110" s="27">
        <v>428470</v>
      </c>
      <c r="C110" s="8" t="s">
        <v>290</v>
      </c>
      <c r="D110" s="10" t="s">
        <v>64</v>
      </c>
      <c r="E110" s="4" t="s">
        <v>690</v>
      </c>
      <c r="F110" s="52" t="s">
        <v>660</v>
      </c>
      <c r="G110" s="10">
        <v>1</v>
      </c>
      <c r="H110" s="29"/>
      <c r="I110" s="11" t="str">
        <f t="shared" si="2"/>
        <v/>
      </c>
      <c r="J110" s="40"/>
      <c r="L110" s="22"/>
    </row>
    <row r="111" spans="2:12" ht="40.049999999999997" customHeight="1" x14ac:dyDescent="0.3">
      <c r="B111" s="26">
        <v>428471</v>
      </c>
      <c r="C111" s="7" t="s">
        <v>291</v>
      </c>
      <c r="D111" s="28" t="s">
        <v>64</v>
      </c>
      <c r="E111" s="30" t="s">
        <v>693</v>
      </c>
      <c r="F111" s="30" t="s">
        <v>660</v>
      </c>
      <c r="G111" s="5">
        <v>1</v>
      </c>
      <c r="H111" s="16"/>
      <c r="I111" s="12" t="str">
        <f t="shared" si="2"/>
        <v/>
      </c>
      <c r="J111" s="40"/>
      <c r="L111" s="22"/>
    </row>
    <row r="112" spans="2:12" ht="40.049999999999997" customHeight="1" x14ac:dyDescent="0.3">
      <c r="B112" s="27">
        <v>428475</v>
      </c>
      <c r="C112" s="8" t="s">
        <v>292</v>
      </c>
      <c r="D112" s="10" t="s">
        <v>679</v>
      </c>
      <c r="E112" s="4" t="s">
        <v>695</v>
      </c>
      <c r="F112" s="52" t="s">
        <v>660</v>
      </c>
      <c r="G112" s="10">
        <v>1</v>
      </c>
      <c r="H112" s="29"/>
      <c r="I112" s="11" t="str">
        <f t="shared" si="2"/>
        <v/>
      </c>
      <c r="J112" s="40"/>
      <c r="L112" s="22"/>
    </row>
    <row r="113" spans="2:12" ht="40.049999999999997" customHeight="1" x14ac:dyDescent="0.3">
      <c r="B113" s="26">
        <v>346629</v>
      </c>
      <c r="C113" s="7" t="s">
        <v>294</v>
      </c>
      <c r="D113" s="28" t="s">
        <v>686</v>
      </c>
      <c r="E113" s="30" t="s">
        <v>695</v>
      </c>
      <c r="F113" s="30" t="s">
        <v>660</v>
      </c>
      <c r="G113" s="5">
        <v>1</v>
      </c>
      <c r="H113" s="16"/>
      <c r="I113" s="12" t="str">
        <f t="shared" si="2"/>
        <v/>
      </c>
      <c r="J113" s="40"/>
      <c r="L113" s="22"/>
    </row>
    <row r="114" spans="2:12" ht="40.049999999999997" customHeight="1" x14ac:dyDescent="0.3">
      <c r="B114" s="27">
        <v>418314</v>
      </c>
      <c r="C114" s="8" t="s">
        <v>295</v>
      </c>
      <c r="D114" s="10" t="s">
        <v>471</v>
      </c>
      <c r="E114" s="4" t="s">
        <v>696</v>
      </c>
      <c r="F114" s="52" t="s">
        <v>660</v>
      </c>
      <c r="G114" s="10">
        <v>1</v>
      </c>
      <c r="H114" s="29"/>
      <c r="I114" s="11" t="str">
        <f t="shared" si="2"/>
        <v/>
      </c>
      <c r="J114" s="40"/>
      <c r="L114" s="22"/>
    </row>
    <row r="115" spans="2:12" ht="40.049999999999997" customHeight="1" x14ac:dyDescent="0.3">
      <c r="B115" s="26">
        <v>2006308</v>
      </c>
      <c r="C115" s="7" t="s">
        <v>296</v>
      </c>
      <c r="D115" s="28" t="s">
        <v>687</v>
      </c>
      <c r="E115" s="30" t="s">
        <v>702</v>
      </c>
      <c r="F115" s="30" t="s">
        <v>661</v>
      </c>
      <c r="G115" s="5"/>
      <c r="H115" s="16"/>
      <c r="I115" s="12" t="str">
        <f t="shared" si="2"/>
        <v/>
      </c>
      <c r="J115" s="40"/>
      <c r="L115" s="22"/>
    </row>
    <row r="116" spans="2:12" ht="40.049999999999997" customHeight="1" x14ac:dyDescent="0.3">
      <c r="B116" s="27">
        <v>2006309</v>
      </c>
      <c r="C116" s="8" t="s">
        <v>297</v>
      </c>
      <c r="D116" s="10" t="s">
        <v>485</v>
      </c>
      <c r="E116" s="4" t="s">
        <v>703</v>
      </c>
      <c r="F116" s="52" t="s">
        <v>661</v>
      </c>
      <c r="G116" s="10"/>
      <c r="H116" s="29"/>
      <c r="I116" s="11" t="str">
        <f t="shared" si="2"/>
        <v/>
      </c>
      <c r="J116" s="40"/>
      <c r="L116" s="22"/>
    </row>
    <row r="117" spans="2:12" ht="40.049999999999997" customHeight="1" x14ac:dyDescent="0.3">
      <c r="B117" s="26">
        <v>2006313</v>
      </c>
      <c r="C117" s="7" t="s">
        <v>298</v>
      </c>
      <c r="D117" s="28" t="s">
        <v>688</v>
      </c>
      <c r="E117" s="30" t="s">
        <v>702</v>
      </c>
      <c r="F117" s="30" t="s">
        <v>661</v>
      </c>
      <c r="G117" s="5"/>
      <c r="H117" s="16"/>
      <c r="I117" s="12" t="str">
        <f t="shared" si="2"/>
        <v/>
      </c>
      <c r="J117" s="40"/>
      <c r="L117" s="22"/>
    </row>
    <row r="118" spans="2:12" ht="40.049999999999997" customHeight="1" x14ac:dyDescent="0.3">
      <c r="B118" s="27">
        <v>2018958</v>
      </c>
      <c r="C118" s="8" t="s">
        <v>299</v>
      </c>
      <c r="D118" s="10" t="s">
        <v>28</v>
      </c>
      <c r="E118" s="4" t="s">
        <v>704</v>
      </c>
      <c r="F118" s="52" t="s">
        <v>662</v>
      </c>
      <c r="G118" s="10"/>
      <c r="H118" s="29"/>
      <c r="I118" s="11" t="str">
        <f t="shared" si="2"/>
        <v/>
      </c>
      <c r="J118" s="40"/>
      <c r="L118" s="22"/>
    </row>
    <row r="119" spans="2:12" ht="40.049999999999997" customHeight="1" x14ac:dyDescent="0.3">
      <c r="B119" s="26">
        <v>2018961</v>
      </c>
      <c r="C119" s="7" t="s">
        <v>300</v>
      </c>
      <c r="D119" s="28" t="s">
        <v>27</v>
      </c>
      <c r="E119" s="30" t="s">
        <v>704</v>
      </c>
      <c r="F119" s="30" t="s">
        <v>662</v>
      </c>
      <c r="G119" s="5"/>
      <c r="H119" s="16"/>
      <c r="I119" s="12" t="str">
        <f t="shared" si="2"/>
        <v/>
      </c>
      <c r="J119" s="40"/>
      <c r="L119" s="22"/>
    </row>
    <row r="120" spans="2:12" ht="40.049999999999997" customHeight="1" x14ac:dyDescent="0.3">
      <c r="B120" s="27"/>
      <c r="C120" s="8"/>
      <c r="D120" s="10"/>
      <c r="E120" s="4"/>
      <c r="F120" s="52"/>
      <c r="G120" s="10"/>
      <c r="I120" s="11"/>
      <c r="J120" s="40"/>
      <c r="L120" s="22"/>
    </row>
    <row r="121" spans="2:12" ht="40.049999999999997" customHeight="1" x14ac:dyDescent="0.3">
      <c r="B121" s="3" t="s">
        <v>733</v>
      </c>
      <c r="C121" s="45"/>
      <c r="D121" s="45"/>
      <c r="E121" s="45"/>
      <c r="F121" s="54"/>
      <c r="G121" s="45"/>
      <c r="L121" s="22"/>
    </row>
    <row r="122" spans="2:12" ht="40.049999999999997" customHeight="1" thickBot="1" x14ac:dyDescent="0.35">
      <c r="B122" s="13" t="s">
        <v>365</v>
      </c>
      <c r="C122" s="13" t="s">
        <v>366</v>
      </c>
      <c r="D122" s="20" t="s">
        <v>367</v>
      </c>
      <c r="E122" s="14" t="s">
        <v>17</v>
      </c>
      <c r="F122" s="14"/>
      <c r="G122" s="14" t="s">
        <v>8</v>
      </c>
      <c r="H122" s="15" t="s">
        <v>10</v>
      </c>
      <c r="I122" s="15" t="s">
        <v>11</v>
      </c>
      <c r="J122" s="13" t="s">
        <v>368</v>
      </c>
      <c r="L122" s="22"/>
    </row>
    <row r="123" spans="2:12" ht="40.049999999999997" customHeight="1" thickTop="1" x14ac:dyDescent="0.3">
      <c r="B123" s="26">
        <v>2018941</v>
      </c>
      <c r="C123" s="7" t="s">
        <v>301</v>
      </c>
      <c r="D123" s="28" t="s">
        <v>23</v>
      </c>
      <c r="E123" s="30" t="s">
        <v>690</v>
      </c>
      <c r="F123" s="30" t="s">
        <v>662</v>
      </c>
      <c r="G123" s="5">
        <v>1</v>
      </c>
      <c r="H123" s="16"/>
      <c r="I123" s="12" t="str">
        <f t="shared" ref="I123:I199" si="3">IF(CEILING(H123,G123)=0,"",CEILING(H123,G123))</f>
        <v/>
      </c>
      <c r="J123" s="40"/>
      <c r="L123" s="22"/>
    </row>
    <row r="124" spans="2:12" ht="40.049999999999997" customHeight="1" x14ac:dyDescent="0.3">
      <c r="B124" s="27">
        <v>2018943</v>
      </c>
      <c r="C124" s="8" t="s">
        <v>302</v>
      </c>
      <c r="D124" s="10" t="s">
        <v>55</v>
      </c>
      <c r="E124" s="4" t="s">
        <v>689</v>
      </c>
      <c r="F124" s="52" t="s">
        <v>662</v>
      </c>
      <c r="G124" s="10">
        <v>1</v>
      </c>
      <c r="H124" s="29"/>
      <c r="I124" s="11" t="str">
        <f t="shared" si="3"/>
        <v/>
      </c>
      <c r="J124" s="40"/>
      <c r="L124" s="22"/>
    </row>
    <row r="125" spans="2:12" ht="40.049999999999997" customHeight="1" x14ac:dyDescent="0.3">
      <c r="B125" s="26">
        <v>2018944</v>
      </c>
      <c r="C125" s="7" t="s">
        <v>303</v>
      </c>
      <c r="D125" s="28" t="s">
        <v>24</v>
      </c>
      <c r="E125" s="30" t="s">
        <v>689</v>
      </c>
      <c r="F125" s="30" t="s">
        <v>662</v>
      </c>
      <c r="G125" s="5">
        <v>1</v>
      </c>
      <c r="H125" s="16"/>
      <c r="I125" s="12" t="str">
        <f t="shared" si="3"/>
        <v/>
      </c>
      <c r="J125" s="40"/>
      <c r="L125" s="22"/>
    </row>
    <row r="126" spans="2:12" ht="40.049999999999997" customHeight="1" x14ac:dyDescent="0.3">
      <c r="B126" s="27">
        <v>2018947</v>
      </c>
      <c r="C126" s="8" t="s">
        <v>304</v>
      </c>
      <c r="D126" s="10" t="s">
        <v>28</v>
      </c>
      <c r="E126" s="4" t="s">
        <v>689</v>
      </c>
      <c r="F126" s="52" t="s">
        <v>662</v>
      </c>
      <c r="G126" s="10">
        <v>1</v>
      </c>
      <c r="H126" s="29"/>
      <c r="I126" s="11" t="str">
        <f t="shared" si="3"/>
        <v/>
      </c>
      <c r="J126" s="40"/>
      <c r="L126" s="22"/>
    </row>
    <row r="127" spans="2:12" ht="40.049999999999997" customHeight="1" x14ac:dyDescent="0.3">
      <c r="B127" s="26" t="s">
        <v>501</v>
      </c>
      <c r="C127" s="7" t="s">
        <v>502</v>
      </c>
      <c r="D127" s="28" t="s">
        <v>687</v>
      </c>
      <c r="E127" s="30" t="s">
        <v>698</v>
      </c>
      <c r="F127" s="30" t="s">
        <v>661</v>
      </c>
      <c r="G127" s="5">
        <v>1</v>
      </c>
      <c r="H127" s="16"/>
      <c r="I127" s="12" t="str">
        <f t="shared" si="3"/>
        <v/>
      </c>
      <c r="J127" s="40"/>
      <c r="L127" s="22"/>
    </row>
    <row r="128" spans="2:12" ht="40.049999999999997" customHeight="1" x14ac:dyDescent="0.3">
      <c r="B128" s="27"/>
      <c r="C128" s="8"/>
      <c r="D128" s="10"/>
      <c r="E128" s="4"/>
      <c r="F128" s="52"/>
      <c r="G128" s="10"/>
      <c r="I128" s="11"/>
      <c r="J128" s="40"/>
      <c r="L128" s="22"/>
    </row>
    <row r="129" spans="2:12" ht="40.049999999999997" customHeight="1" x14ac:dyDescent="0.3">
      <c r="B129" s="3" t="s">
        <v>735</v>
      </c>
      <c r="C129" s="45"/>
      <c r="D129" s="45"/>
      <c r="E129" s="45"/>
      <c r="F129" s="54"/>
      <c r="G129" s="45"/>
      <c r="L129" s="22"/>
    </row>
    <row r="130" spans="2:12" ht="40.049999999999997" customHeight="1" thickBot="1" x14ac:dyDescent="0.35">
      <c r="B130" s="13" t="s">
        <v>365</v>
      </c>
      <c r="C130" s="13" t="s">
        <v>366</v>
      </c>
      <c r="D130" s="20" t="s">
        <v>367</v>
      </c>
      <c r="E130" s="14" t="s">
        <v>17</v>
      </c>
      <c r="F130" s="14" t="s">
        <v>418</v>
      </c>
      <c r="G130" s="14" t="s">
        <v>8</v>
      </c>
      <c r="H130" s="15" t="s">
        <v>10</v>
      </c>
      <c r="I130" s="15" t="s">
        <v>11</v>
      </c>
      <c r="J130" s="13" t="s">
        <v>368</v>
      </c>
      <c r="L130" s="22"/>
    </row>
    <row r="131" spans="2:12" ht="40.049999999999997" customHeight="1" thickTop="1" x14ac:dyDescent="0.3">
      <c r="B131" s="26">
        <v>2025584</v>
      </c>
      <c r="C131" s="7" t="s">
        <v>332</v>
      </c>
      <c r="D131" s="28" t="s">
        <v>18</v>
      </c>
      <c r="E131" s="30" t="s">
        <v>706</v>
      </c>
      <c r="F131" s="30" t="s">
        <v>705</v>
      </c>
      <c r="G131" s="5">
        <v>3</v>
      </c>
      <c r="H131" s="16"/>
      <c r="I131" s="12" t="str">
        <f t="shared" si="3"/>
        <v/>
      </c>
      <c r="J131" s="40"/>
      <c r="L131" s="22"/>
    </row>
    <row r="132" spans="2:12" ht="40.049999999999997" customHeight="1" x14ac:dyDescent="0.3">
      <c r="B132" s="27">
        <v>2025585</v>
      </c>
      <c r="C132" s="8" t="s">
        <v>333</v>
      </c>
      <c r="D132" s="10" t="s">
        <v>21</v>
      </c>
      <c r="E132" s="4" t="s">
        <v>706</v>
      </c>
      <c r="F132" s="52" t="s">
        <v>705</v>
      </c>
      <c r="G132" s="10">
        <v>3</v>
      </c>
      <c r="H132" s="29"/>
      <c r="I132" s="11" t="str">
        <f t="shared" si="3"/>
        <v/>
      </c>
      <c r="J132" s="40"/>
      <c r="L132" s="22"/>
    </row>
    <row r="133" spans="2:12" ht="40.049999999999997" customHeight="1" x14ac:dyDescent="0.3">
      <c r="B133" s="26">
        <v>2025586</v>
      </c>
      <c r="C133" s="7" t="s">
        <v>334</v>
      </c>
      <c r="D133" s="28" t="s">
        <v>23</v>
      </c>
      <c r="E133" s="30" t="s">
        <v>706</v>
      </c>
      <c r="F133" s="30" t="s">
        <v>705</v>
      </c>
      <c r="G133" s="5">
        <v>3</v>
      </c>
      <c r="H133" s="16"/>
      <c r="I133" s="12" t="str">
        <f t="shared" si="3"/>
        <v/>
      </c>
      <c r="J133" s="40"/>
      <c r="L133" s="22"/>
    </row>
    <row r="134" spans="2:12" ht="40.049999999999997" customHeight="1" x14ac:dyDescent="0.3">
      <c r="B134" s="27">
        <v>2025587</v>
      </c>
      <c r="C134" s="8" t="s">
        <v>335</v>
      </c>
      <c r="D134" s="10" t="s">
        <v>55</v>
      </c>
      <c r="E134" s="4" t="s">
        <v>706</v>
      </c>
      <c r="F134" s="52" t="s">
        <v>705</v>
      </c>
      <c r="G134" s="10">
        <v>3</v>
      </c>
      <c r="H134" s="29"/>
      <c r="I134" s="11" t="str">
        <f t="shared" si="3"/>
        <v/>
      </c>
      <c r="J134" s="40"/>
      <c r="L134" s="22"/>
    </row>
    <row r="135" spans="2:12" ht="40.049999999999997" customHeight="1" x14ac:dyDescent="0.3">
      <c r="B135" s="26">
        <v>2025588</v>
      </c>
      <c r="C135" s="7" t="s">
        <v>336</v>
      </c>
      <c r="D135" s="28" t="s">
        <v>24</v>
      </c>
      <c r="E135" s="30" t="s">
        <v>706</v>
      </c>
      <c r="F135" s="30" t="s">
        <v>705</v>
      </c>
      <c r="G135" s="5">
        <v>3</v>
      </c>
      <c r="H135" s="16"/>
      <c r="I135" s="12" t="str">
        <f t="shared" si="3"/>
        <v/>
      </c>
      <c r="J135" s="40"/>
      <c r="L135" s="22"/>
    </row>
    <row r="136" spans="2:12" ht="40.049999999999997" customHeight="1" x14ac:dyDescent="0.3">
      <c r="B136" s="27">
        <v>2025589</v>
      </c>
      <c r="C136" s="8" t="s">
        <v>337</v>
      </c>
      <c r="D136" s="10" t="s">
        <v>28</v>
      </c>
      <c r="E136" s="4" t="s">
        <v>706</v>
      </c>
      <c r="F136" s="52" t="s">
        <v>705</v>
      </c>
      <c r="G136" s="10">
        <v>3</v>
      </c>
      <c r="H136" s="29"/>
      <c r="I136" s="11" t="str">
        <f t="shared" si="3"/>
        <v/>
      </c>
      <c r="J136" s="40"/>
      <c r="L136" s="22"/>
    </row>
    <row r="137" spans="2:12" ht="40.049999999999997" customHeight="1" x14ac:dyDescent="0.3">
      <c r="B137" s="26">
        <v>2025591</v>
      </c>
      <c r="C137" s="7" t="s">
        <v>338</v>
      </c>
      <c r="D137" s="28" t="s">
        <v>27</v>
      </c>
      <c r="E137" s="30" t="s">
        <v>706</v>
      </c>
      <c r="F137" s="30" t="s">
        <v>705</v>
      </c>
      <c r="G137" s="5">
        <v>3</v>
      </c>
      <c r="H137" s="16"/>
      <c r="I137" s="12" t="str">
        <f t="shared" si="3"/>
        <v/>
      </c>
      <c r="J137" s="40"/>
      <c r="L137" s="22"/>
    </row>
    <row r="138" spans="2:12" ht="40.049999999999997" customHeight="1" x14ac:dyDescent="0.3">
      <c r="B138" s="27">
        <v>2025592</v>
      </c>
      <c r="C138" s="8" t="s">
        <v>339</v>
      </c>
      <c r="D138" s="10" t="s">
        <v>64</v>
      </c>
      <c r="E138" s="4" t="s">
        <v>706</v>
      </c>
      <c r="F138" s="52" t="s">
        <v>705</v>
      </c>
      <c r="G138" s="10">
        <v>3</v>
      </c>
      <c r="H138" s="29"/>
      <c r="I138" s="11" t="str">
        <f t="shared" si="3"/>
        <v/>
      </c>
      <c r="J138" s="40"/>
      <c r="L138" s="22"/>
    </row>
    <row r="139" spans="2:12" ht="40.049999999999997" customHeight="1" x14ac:dyDescent="0.3">
      <c r="B139" s="26">
        <v>2025593</v>
      </c>
      <c r="C139" s="7" t="s">
        <v>340</v>
      </c>
      <c r="D139" s="28" t="s">
        <v>422</v>
      </c>
      <c r="E139" s="30" t="s">
        <v>706</v>
      </c>
      <c r="F139" s="30" t="s">
        <v>705</v>
      </c>
      <c r="G139" s="5">
        <v>3</v>
      </c>
      <c r="H139" s="16"/>
      <c r="I139" s="12" t="str">
        <f t="shared" si="3"/>
        <v/>
      </c>
      <c r="J139" s="40"/>
      <c r="L139" s="22"/>
    </row>
    <row r="140" spans="2:12" ht="40.049999999999997" customHeight="1" x14ac:dyDescent="0.3">
      <c r="B140" s="27">
        <v>2025594</v>
      </c>
      <c r="C140" s="8" t="s">
        <v>341</v>
      </c>
      <c r="D140" s="10" t="s">
        <v>679</v>
      </c>
      <c r="E140" s="4" t="s">
        <v>706</v>
      </c>
      <c r="F140" s="52" t="s">
        <v>705</v>
      </c>
      <c r="G140" s="10">
        <v>3</v>
      </c>
      <c r="H140" s="29"/>
      <c r="I140" s="11" t="str">
        <f t="shared" si="3"/>
        <v/>
      </c>
      <c r="J140" s="40"/>
      <c r="L140" s="22"/>
    </row>
    <row r="141" spans="2:12" ht="40.049999999999997" customHeight="1" x14ac:dyDescent="0.3">
      <c r="B141" s="26">
        <v>2025595</v>
      </c>
      <c r="C141" s="7" t="s">
        <v>342</v>
      </c>
      <c r="D141" s="28" t="s">
        <v>680</v>
      </c>
      <c r="E141" s="30" t="s">
        <v>706</v>
      </c>
      <c r="F141" s="30" t="s">
        <v>705</v>
      </c>
      <c r="G141" s="5">
        <v>3</v>
      </c>
      <c r="H141" s="16"/>
      <c r="I141" s="12" t="str">
        <f t="shared" si="3"/>
        <v/>
      </c>
      <c r="J141" s="40"/>
      <c r="L141" s="22"/>
    </row>
    <row r="142" spans="2:12" ht="40.049999999999997" customHeight="1" x14ac:dyDescent="0.3">
      <c r="B142" s="27">
        <v>2025596</v>
      </c>
      <c r="C142" s="8" t="s">
        <v>343</v>
      </c>
      <c r="D142" s="10" t="s">
        <v>681</v>
      </c>
      <c r="E142" s="4" t="s">
        <v>706</v>
      </c>
      <c r="F142" s="52" t="s">
        <v>705</v>
      </c>
      <c r="G142" s="10">
        <v>3</v>
      </c>
      <c r="H142" s="29"/>
      <c r="I142" s="11" t="str">
        <f t="shared" si="3"/>
        <v/>
      </c>
      <c r="J142" s="40"/>
      <c r="L142" s="22"/>
    </row>
    <row r="143" spans="2:12" ht="40.049999999999997" customHeight="1" x14ac:dyDescent="0.3">
      <c r="B143" s="26">
        <v>2025597</v>
      </c>
      <c r="C143" s="7" t="s">
        <v>344</v>
      </c>
      <c r="D143" s="28" t="s">
        <v>671</v>
      </c>
      <c r="E143" s="30" t="s">
        <v>706</v>
      </c>
      <c r="F143" s="30" t="s">
        <v>705</v>
      </c>
      <c r="G143" s="5">
        <v>1</v>
      </c>
      <c r="H143" s="16"/>
      <c r="I143" s="12" t="str">
        <f t="shared" si="3"/>
        <v/>
      </c>
      <c r="J143" s="40"/>
      <c r="L143" s="22"/>
    </row>
    <row r="144" spans="2:12" ht="40.049999999999997" customHeight="1" x14ac:dyDescent="0.3">
      <c r="B144" s="27"/>
      <c r="C144" s="8"/>
      <c r="D144" s="10"/>
      <c r="E144" s="4"/>
      <c r="F144" s="52"/>
      <c r="G144" s="10"/>
      <c r="I144" s="11"/>
      <c r="J144" s="40"/>
      <c r="L144" s="22"/>
    </row>
    <row r="145" spans="2:12" ht="40.049999999999997" customHeight="1" x14ac:dyDescent="0.3">
      <c r="B145" s="3" t="s">
        <v>732</v>
      </c>
      <c r="C145" s="45"/>
      <c r="D145" s="45"/>
      <c r="E145" s="45"/>
      <c r="F145" s="54"/>
      <c r="G145" s="45"/>
      <c r="L145" s="22"/>
    </row>
    <row r="146" spans="2:12" ht="40.049999999999997" customHeight="1" thickBot="1" x14ac:dyDescent="0.35">
      <c r="B146" s="13" t="s">
        <v>365</v>
      </c>
      <c r="C146" s="13" t="s">
        <v>366</v>
      </c>
      <c r="D146" s="20" t="s">
        <v>367</v>
      </c>
      <c r="E146" s="14" t="s">
        <v>17</v>
      </c>
      <c r="F146" s="14" t="s">
        <v>621</v>
      </c>
      <c r="G146" s="14" t="s">
        <v>8</v>
      </c>
      <c r="H146" s="15" t="s">
        <v>10</v>
      </c>
      <c r="I146" s="15" t="s">
        <v>11</v>
      </c>
      <c r="J146" s="13" t="s">
        <v>368</v>
      </c>
      <c r="L146" s="22"/>
    </row>
    <row r="147" spans="2:12" ht="40.049999999999997" customHeight="1" thickTop="1" x14ac:dyDescent="0.3">
      <c r="B147" s="26" t="s">
        <v>530</v>
      </c>
      <c r="C147" s="7" t="s">
        <v>531</v>
      </c>
      <c r="D147" s="28" t="s">
        <v>480</v>
      </c>
      <c r="E147" s="30" t="s">
        <v>713</v>
      </c>
      <c r="F147" s="30" t="s">
        <v>667</v>
      </c>
      <c r="G147" s="5">
        <v>1</v>
      </c>
      <c r="H147" s="16"/>
      <c r="I147" s="12" t="str">
        <f t="shared" si="3"/>
        <v/>
      </c>
      <c r="J147" s="40"/>
      <c r="L147" s="22"/>
    </row>
    <row r="148" spans="2:12" ht="40.049999999999997" customHeight="1" x14ac:dyDescent="0.3">
      <c r="B148" s="27" t="s">
        <v>532</v>
      </c>
      <c r="C148" s="8" t="s">
        <v>533</v>
      </c>
      <c r="D148" s="10" t="s">
        <v>481</v>
      </c>
      <c r="E148" s="4" t="s">
        <v>713</v>
      </c>
      <c r="F148" s="52" t="s">
        <v>667</v>
      </c>
      <c r="G148" s="10">
        <v>1</v>
      </c>
      <c r="H148" s="29"/>
      <c r="I148" s="11" t="str">
        <f t="shared" si="3"/>
        <v/>
      </c>
      <c r="J148" s="40"/>
      <c r="L148" s="22"/>
    </row>
    <row r="149" spans="2:12" ht="40.049999999999997" customHeight="1" x14ac:dyDescent="0.3">
      <c r="B149" s="26" t="s">
        <v>534</v>
      </c>
      <c r="C149" s="7" t="s">
        <v>535</v>
      </c>
      <c r="D149" s="28" t="s">
        <v>484</v>
      </c>
      <c r="E149" s="30" t="s">
        <v>713</v>
      </c>
      <c r="F149" s="30" t="s">
        <v>667</v>
      </c>
      <c r="G149" s="5">
        <v>1</v>
      </c>
      <c r="H149" s="16"/>
      <c r="I149" s="12" t="str">
        <f t="shared" si="3"/>
        <v/>
      </c>
      <c r="J149" s="40"/>
      <c r="L149" s="22"/>
    </row>
    <row r="150" spans="2:12" ht="40.049999999999997" customHeight="1" x14ac:dyDescent="0.3">
      <c r="B150" s="27" t="s">
        <v>536</v>
      </c>
      <c r="C150" s="8" t="s">
        <v>537</v>
      </c>
      <c r="D150" s="10" t="s">
        <v>487</v>
      </c>
      <c r="E150" s="4" t="s">
        <v>713</v>
      </c>
      <c r="F150" s="52" t="s">
        <v>667</v>
      </c>
      <c r="G150" s="10">
        <v>1</v>
      </c>
      <c r="H150" s="29"/>
      <c r="I150" s="11" t="str">
        <f t="shared" si="3"/>
        <v/>
      </c>
      <c r="J150" s="40"/>
      <c r="L150" s="22"/>
    </row>
    <row r="151" spans="2:12" ht="40.049999999999997" customHeight="1" x14ac:dyDescent="0.3">
      <c r="B151" s="26" t="s">
        <v>538</v>
      </c>
      <c r="C151" s="7" t="s">
        <v>539</v>
      </c>
      <c r="D151" s="28" t="s">
        <v>494</v>
      </c>
      <c r="E151" s="30" t="s">
        <v>713</v>
      </c>
      <c r="F151" s="30" t="s">
        <v>667</v>
      </c>
      <c r="G151" s="5">
        <v>1</v>
      </c>
      <c r="H151" s="16"/>
      <c r="I151" s="12" t="str">
        <f t="shared" si="3"/>
        <v/>
      </c>
      <c r="J151" s="40"/>
      <c r="L151" s="22"/>
    </row>
    <row r="152" spans="2:12" ht="40.049999999999997" customHeight="1" x14ac:dyDescent="0.3">
      <c r="B152" s="27" t="s">
        <v>540</v>
      </c>
      <c r="C152" s="8" t="s">
        <v>541</v>
      </c>
      <c r="D152" s="10" t="s">
        <v>707</v>
      </c>
      <c r="E152" s="4" t="s">
        <v>713</v>
      </c>
      <c r="F152" s="52" t="s">
        <v>667</v>
      </c>
      <c r="G152" s="10">
        <v>1</v>
      </c>
      <c r="H152" s="29"/>
      <c r="I152" s="11" t="str">
        <f t="shared" si="3"/>
        <v/>
      </c>
      <c r="J152" s="40"/>
      <c r="L152" s="22"/>
    </row>
    <row r="153" spans="2:12" ht="40.049999999999997" customHeight="1" x14ac:dyDescent="0.3">
      <c r="B153" s="26" t="s">
        <v>542</v>
      </c>
      <c r="C153" s="7" t="s">
        <v>543</v>
      </c>
      <c r="D153" s="28" t="s">
        <v>708</v>
      </c>
      <c r="E153" s="30" t="s">
        <v>713</v>
      </c>
      <c r="F153" s="30" t="s">
        <v>667</v>
      </c>
      <c r="G153" s="5">
        <v>1</v>
      </c>
      <c r="H153" s="16"/>
      <c r="I153" s="12" t="str">
        <f t="shared" si="3"/>
        <v/>
      </c>
      <c r="J153" s="40"/>
      <c r="L153" s="22"/>
    </row>
    <row r="154" spans="2:12" ht="40.049999999999997" customHeight="1" x14ac:dyDescent="0.3">
      <c r="B154" s="27" t="s">
        <v>544</v>
      </c>
      <c r="C154" s="8" t="s">
        <v>545</v>
      </c>
      <c r="D154" s="10" t="s">
        <v>709</v>
      </c>
      <c r="E154" s="4" t="s">
        <v>713</v>
      </c>
      <c r="F154" s="52" t="s">
        <v>667</v>
      </c>
      <c r="G154" s="10">
        <v>1</v>
      </c>
      <c r="H154" s="29"/>
      <c r="I154" s="11" t="str">
        <f t="shared" si="3"/>
        <v/>
      </c>
      <c r="J154" s="40"/>
      <c r="L154" s="22"/>
    </row>
    <row r="155" spans="2:12" ht="40.049999999999997" customHeight="1" x14ac:dyDescent="0.3">
      <c r="B155" s="26" t="s">
        <v>546</v>
      </c>
      <c r="C155" s="7" t="s">
        <v>547</v>
      </c>
      <c r="D155" s="28" t="s">
        <v>710</v>
      </c>
      <c r="E155" s="30" t="s">
        <v>713</v>
      </c>
      <c r="F155" s="30" t="s">
        <v>667</v>
      </c>
      <c r="G155" s="5">
        <v>1</v>
      </c>
      <c r="H155" s="16"/>
      <c r="I155" s="12" t="str">
        <f t="shared" si="3"/>
        <v/>
      </c>
      <c r="J155" s="40"/>
      <c r="L155" s="22"/>
    </row>
    <row r="156" spans="2:12" ht="40.049999999999997" customHeight="1" x14ac:dyDescent="0.3">
      <c r="B156" s="27" t="s">
        <v>548</v>
      </c>
      <c r="C156" s="8" t="s">
        <v>549</v>
      </c>
      <c r="D156" s="10" t="s">
        <v>711</v>
      </c>
      <c r="E156" s="4" t="s">
        <v>713</v>
      </c>
      <c r="F156" s="52" t="s">
        <v>667</v>
      </c>
      <c r="G156" s="10">
        <v>1</v>
      </c>
      <c r="H156" s="29"/>
      <c r="I156" s="11" t="str">
        <f t="shared" si="3"/>
        <v/>
      </c>
      <c r="J156" s="40"/>
      <c r="L156" s="22"/>
    </row>
    <row r="157" spans="2:12" ht="40.049999999999997" customHeight="1" x14ac:dyDescent="0.3">
      <c r="B157" s="26" t="s">
        <v>550</v>
      </c>
      <c r="C157" s="7" t="s">
        <v>551</v>
      </c>
      <c r="D157" s="28" t="s">
        <v>712</v>
      </c>
      <c r="E157" s="30" t="s">
        <v>713</v>
      </c>
      <c r="F157" s="30" t="s">
        <v>667</v>
      </c>
      <c r="G157" s="5">
        <v>1</v>
      </c>
      <c r="H157" s="16"/>
      <c r="I157" s="12" t="str">
        <f t="shared" si="3"/>
        <v/>
      </c>
      <c r="J157" s="40"/>
      <c r="L157" s="22"/>
    </row>
    <row r="158" spans="2:12" ht="40.049999999999997" customHeight="1" x14ac:dyDescent="0.3">
      <c r="B158" s="27">
        <v>336854</v>
      </c>
      <c r="C158" s="8" t="s">
        <v>552</v>
      </c>
      <c r="D158" s="10" t="s">
        <v>23</v>
      </c>
      <c r="E158" s="4" t="s">
        <v>706</v>
      </c>
      <c r="F158" s="52" t="s">
        <v>663</v>
      </c>
      <c r="G158" s="10">
        <v>1</v>
      </c>
      <c r="H158" s="29"/>
      <c r="I158" s="11" t="str">
        <f t="shared" si="3"/>
        <v/>
      </c>
      <c r="J158" s="40"/>
      <c r="L158" s="22"/>
    </row>
    <row r="159" spans="2:12" ht="40.049999999999997" customHeight="1" x14ac:dyDescent="0.3">
      <c r="B159" s="26">
        <v>336862</v>
      </c>
      <c r="C159" s="7" t="s">
        <v>553</v>
      </c>
      <c r="D159" s="28" t="s">
        <v>469</v>
      </c>
      <c r="E159" s="30" t="s">
        <v>599</v>
      </c>
      <c r="F159" s="30" t="s">
        <v>663</v>
      </c>
      <c r="G159" s="5">
        <v>1</v>
      </c>
      <c r="H159" s="16"/>
      <c r="I159" s="12" t="str">
        <f t="shared" si="3"/>
        <v/>
      </c>
      <c r="J159" s="40"/>
      <c r="L159" s="22"/>
    </row>
    <row r="160" spans="2:12" ht="40.049999999999997" customHeight="1" x14ac:dyDescent="0.3">
      <c r="B160" s="27">
        <v>336864</v>
      </c>
      <c r="C160" s="8" t="s">
        <v>554</v>
      </c>
      <c r="D160" s="10" t="s">
        <v>470</v>
      </c>
      <c r="E160" s="4" t="s">
        <v>599</v>
      </c>
      <c r="F160" s="52" t="s">
        <v>663</v>
      </c>
      <c r="G160" s="10">
        <v>1</v>
      </c>
      <c r="H160" s="29"/>
      <c r="I160" s="11" t="str">
        <f t="shared" si="3"/>
        <v/>
      </c>
      <c r="J160" s="40"/>
      <c r="L160" s="22"/>
    </row>
    <row r="161" spans="2:12" ht="40.049999999999997" customHeight="1" x14ac:dyDescent="0.3">
      <c r="B161" s="26">
        <v>336866</v>
      </c>
      <c r="C161" s="7" t="s">
        <v>555</v>
      </c>
      <c r="D161" s="28" t="s">
        <v>28</v>
      </c>
      <c r="E161" s="30" t="s">
        <v>625</v>
      </c>
      <c r="F161" s="30" t="s">
        <v>663</v>
      </c>
      <c r="G161" s="5">
        <v>1</v>
      </c>
      <c r="H161" s="16"/>
      <c r="I161" s="12" t="str">
        <f t="shared" si="3"/>
        <v/>
      </c>
      <c r="J161" s="40"/>
      <c r="L161" s="22"/>
    </row>
    <row r="162" spans="2:12" ht="40.049999999999997" customHeight="1" x14ac:dyDescent="0.3">
      <c r="B162" s="27">
        <v>336873</v>
      </c>
      <c r="C162" s="8" t="s">
        <v>556</v>
      </c>
      <c r="D162" s="10" t="s">
        <v>471</v>
      </c>
      <c r="E162" s="4" t="s">
        <v>599</v>
      </c>
      <c r="F162" s="52" t="s">
        <v>663</v>
      </c>
      <c r="G162" s="10">
        <v>1</v>
      </c>
      <c r="H162" s="29"/>
      <c r="I162" s="11" t="str">
        <f t="shared" si="3"/>
        <v/>
      </c>
      <c r="J162" s="40"/>
      <c r="L162" s="22"/>
    </row>
    <row r="163" spans="2:12" ht="40.049999999999997" customHeight="1" x14ac:dyDescent="0.3">
      <c r="B163" s="26">
        <v>336877</v>
      </c>
      <c r="C163" s="7" t="s">
        <v>557</v>
      </c>
      <c r="D163" s="28" t="s">
        <v>64</v>
      </c>
      <c r="E163" s="30" t="s">
        <v>625</v>
      </c>
      <c r="F163" s="30" t="s">
        <v>663</v>
      </c>
      <c r="G163" s="5">
        <v>1</v>
      </c>
      <c r="H163" s="16"/>
      <c r="I163" s="12" t="str">
        <f t="shared" si="3"/>
        <v/>
      </c>
      <c r="J163" s="40"/>
      <c r="L163" s="22"/>
    </row>
    <row r="164" spans="2:12" ht="40.049999999999997" customHeight="1" x14ac:dyDescent="0.3">
      <c r="B164" s="27">
        <v>336882</v>
      </c>
      <c r="C164" s="8" t="s">
        <v>558</v>
      </c>
      <c r="D164" s="10" t="s">
        <v>679</v>
      </c>
      <c r="E164" s="4" t="s">
        <v>625</v>
      </c>
      <c r="F164" s="52" t="s">
        <v>663</v>
      </c>
      <c r="G164" s="10">
        <v>1</v>
      </c>
      <c r="H164" s="29"/>
      <c r="I164" s="11" t="str">
        <f t="shared" si="3"/>
        <v/>
      </c>
      <c r="J164" s="40"/>
      <c r="L164" s="22"/>
    </row>
    <row r="165" spans="2:12" ht="40.049999999999997" customHeight="1" x14ac:dyDescent="0.3">
      <c r="B165" s="26">
        <v>336886</v>
      </c>
      <c r="C165" s="7" t="s">
        <v>559</v>
      </c>
      <c r="D165" s="28" t="s">
        <v>21</v>
      </c>
      <c r="E165" s="30" t="s">
        <v>706</v>
      </c>
      <c r="F165" s="30" t="s">
        <v>663</v>
      </c>
      <c r="G165" s="5">
        <v>1</v>
      </c>
      <c r="H165" s="16"/>
      <c r="I165" s="12" t="str">
        <f t="shared" si="3"/>
        <v/>
      </c>
      <c r="J165" s="40"/>
      <c r="L165" s="22"/>
    </row>
    <row r="166" spans="2:12" ht="40.049999999999997" customHeight="1" x14ac:dyDescent="0.3">
      <c r="B166" s="27" t="s">
        <v>560</v>
      </c>
      <c r="C166" s="8" t="s">
        <v>561</v>
      </c>
      <c r="D166" s="10" t="s">
        <v>21</v>
      </c>
      <c r="E166" s="4" t="s">
        <v>706</v>
      </c>
      <c r="F166" s="52" t="s">
        <v>664</v>
      </c>
      <c r="G166" s="10">
        <v>1</v>
      </c>
      <c r="H166" s="29"/>
      <c r="I166" s="11" t="str">
        <f t="shared" si="3"/>
        <v/>
      </c>
      <c r="J166" s="40"/>
      <c r="L166" s="22"/>
    </row>
    <row r="167" spans="2:12" ht="40.049999999999997" customHeight="1" x14ac:dyDescent="0.3">
      <c r="B167" s="26" t="s">
        <v>562</v>
      </c>
      <c r="C167" s="7" t="s">
        <v>563</v>
      </c>
      <c r="D167" s="28" t="s">
        <v>23</v>
      </c>
      <c r="E167" s="30" t="s">
        <v>706</v>
      </c>
      <c r="F167" s="30" t="s">
        <v>664</v>
      </c>
      <c r="G167" s="5">
        <v>1</v>
      </c>
      <c r="H167" s="16"/>
      <c r="I167" s="12" t="str">
        <f t="shared" si="3"/>
        <v/>
      </c>
      <c r="J167" s="40"/>
      <c r="L167" s="22"/>
    </row>
    <row r="168" spans="2:12" ht="40.049999999999997" customHeight="1" x14ac:dyDescent="0.3">
      <c r="B168" s="27" t="s">
        <v>564</v>
      </c>
      <c r="C168" s="8" t="s">
        <v>565</v>
      </c>
      <c r="D168" s="10" t="s">
        <v>55</v>
      </c>
      <c r="E168" s="4" t="s">
        <v>706</v>
      </c>
      <c r="F168" s="52" t="s">
        <v>664</v>
      </c>
      <c r="G168" s="10">
        <v>1</v>
      </c>
      <c r="H168" s="29"/>
      <c r="I168" s="11" t="str">
        <f t="shared" si="3"/>
        <v/>
      </c>
      <c r="J168" s="40"/>
      <c r="L168" s="22"/>
    </row>
    <row r="169" spans="2:12" ht="40.049999999999997" customHeight="1" x14ac:dyDescent="0.3">
      <c r="B169" s="26" t="s">
        <v>566</v>
      </c>
      <c r="C169" s="7" t="s">
        <v>567</v>
      </c>
      <c r="D169" s="28" t="s">
        <v>469</v>
      </c>
      <c r="E169" s="30" t="s">
        <v>599</v>
      </c>
      <c r="F169" s="30" t="s">
        <v>664</v>
      </c>
      <c r="G169" s="5">
        <v>1</v>
      </c>
      <c r="H169" s="16"/>
      <c r="I169" s="12" t="str">
        <f t="shared" si="3"/>
        <v/>
      </c>
      <c r="J169" s="40"/>
      <c r="L169" s="22"/>
    </row>
    <row r="170" spans="2:12" ht="40.049999999999997" customHeight="1" x14ac:dyDescent="0.3">
      <c r="B170" s="27" t="s">
        <v>568</v>
      </c>
      <c r="C170" s="8" t="s">
        <v>569</v>
      </c>
      <c r="D170" s="10" t="s">
        <v>470</v>
      </c>
      <c r="E170" s="4" t="s">
        <v>599</v>
      </c>
      <c r="F170" s="52" t="s">
        <v>664</v>
      </c>
      <c r="G170" s="10">
        <v>1</v>
      </c>
      <c r="H170" s="29"/>
      <c r="I170" s="11" t="str">
        <f t="shared" si="3"/>
        <v/>
      </c>
      <c r="J170" s="40"/>
      <c r="L170" s="22"/>
    </row>
    <row r="171" spans="2:12" ht="40.049999999999997" customHeight="1" x14ac:dyDescent="0.3">
      <c r="B171" s="26" t="s">
        <v>570</v>
      </c>
      <c r="C171" s="7" t="s">
        <v>571</v>
      </c>
      <c r="D171" s="28" t="s">
        <v>28</v>
      </c>
      <c r="E171" s="30" t="s">
        <v>625</v>
      </c>
      <c r="F171" s="30" t="s">
        <v>664</v>
      </c>
      <c r="G171" s="5">
        <v>1</v>
      </c>
      <c r="H171" s="16"/>
      <c r="I171" s="12" t="str">
        <f t="shared" si="3"/>
        <v/>
      </c>
      <c r="J171" s="40"/>
      <c r="L171" s="22"/>
    </row>
    <row r="172" spans="2:12" ht="40.049999999999997" customHeight="1" x14ac:dyDescent="0.3">
      <c r="B172" s="27" t="s">
        <v>572</v>
      </c>
      <c r="C172" s="8" t="s">
        <v>573</v>
      </c>
      <c r="D172" s="10" t="s">
        <v>471</v>
      </c>
      <c r="E172" s="4" t="s">
        <v>599</v>
      </c>
      <c r="F172" s="52" t="s">
        <v>664</v>
      </c>
      <c r="G172" s="10">
        <v>1</v>
      </c>
      <c r="H172" s="29"/>
      <c r="I172" s="11" t="str">
        <f t="shared" si="3"/>
        <v/>
      </c>
      <c r="J172" s="40"/>
      <c r="L172" s="22"/>
    </row>
    <row r="173" spans="2:12" ht="40.049999999999997" customHeight="1" x14ac:dyDescent="0.3">
      <c r="B173" s="26" t="s">
        <v>574</v>
      </c>
      <c r="C173" s="7" t="s">
        <v>575</v>
      </c>
      <c r="D173" s="28" t="s">
        <v>64</v>
      </c>
      <c r="E173" s="30" t="s">
        <v>625</v>
      </c>
      <c r="F173" s="30" t="s">
        <v>664</v>
      </c>
      <c r="G173" s="5">
        <v>1</v>
      </c>
      <c r="H173" s="16"/>
      <c r="I173" s="12" t="str">
        <f t="shared" si="3"/>
        <v/>
      </c>
      <c r="J173" s="40"/>
      <c r="L173" s="22"/>
    </row>
    <row r="174" spans="2:12" ht="40.049999999999997" customHeight="1" x14ac:dyDescent="0.3">
      <c r="B174" s="27" t="s">
        <v>576</v>
      </c>
      <c r="C174" s="8" t="s">
        <v>577</v>
      </c>
      <c r="D174" s="10" t="s">
        <v>422</v>
      </c>
      <c r="E174" s="4" t="s">
        <v>625</v>
      </c>
      <c r="F174" s="52" t="s">
        <v>664</v>
      </c>
      <c r="G174" s="10">
        <v>1</v>
      </c>
      <c r="H174" s="29"/>
      <c r="I174" s="11" t="str">
        <f t="shared" si="3"/>
        <v/>
      </c>
      <c r="J174" s="40"/>
      <c r="L174" s="22"/>
    </row>
    <row r="175" spans="2:12" ht="40.049999999999997" customHeight="1" x14ac:dyDescent="0.3">
      <c r="B175" s="26" t="s">
        <v>504</v>
      </c>
      <c r="C175" s="7" t="s">
        <v>505</v>
      </c>
      <c r="D175" s="28" t="s">
        <v>683</v>
      </c>
      <c r="E175" s="30" t="s">
        <v>500</v>
      </c>
      <c r="F175" s="30" t="s">
        <v>666</v>
      </c>
      <c r="G175" s="5">
        <v>1</v>
      </c>
      <c r="H175" s="16"/>
      <c r="I175" s="12" t="str">
        <f t="shared" ref="I175:I187" si="4">IF(CEILING(H175,G175)=0,"",CEILING(H175,G175))</f>
        <v/>
      </c>
      <c r="J175" s="40"/>
      <c r="L175" s="22"/>
    </row>
    <row r="176" spans="2:12" ht="40.049999999999997" customHeight="1" x14ac:dyDescent="0.3">
      <c r="B176" s="27" t="s">
        <v>506</v>
      </c>
      <c r="C176" s="8" t="s">
        <v>507</v>
      </c>
      <c r="D176" s="10" t="s">
        <v>479</v>
      </c>
      <c r="E176" s="4" t="s">
        <v>500</v>
      </c>
      <c r="F176" s="52" t="s">
        <v>666</v>
      </c>
      <c r="G176" s="10">
        <v>1</v>
      </c>
      <c r="H176" s="29"/>
      <c r="I176" s="11" t="str">
        <f t="shared" si="4"/>
        <v/>
      </c>
      <c r="J176" s="40"/>
      <c r="L176" s="22"/>
    </row>
    <row r="177" spans="2:12" ht="40.049999999999997" customHeight="1" x14ac:dyDescent="0.3">
      <c r="B177" s="26" t="s">
        <v>508</v>
      </c>
      <c r="C177" s="7" t="s">
        <v>509</v>
      </c>
      <c r="D177" s="28" t="s">
        <v>480</v>
      </c>
      <c r="E177" s="30" t="s">
        <v>500</v>
      </c>
      <c r="F177" s="30" t="s">
        <v>666</v>
      </c>
      <c r="G177" s="5">
        <v>1</v>
      </c>
      <c r="H177" s="16"/>
      <c r="I177" s="12" t="str">
        <f t="shared" si="4"/>
        <v/>
      </c>
      <c r="J177" s="40"/>
      <c r="L177" s="22"/>
    </row>
    <row r="178" spans="2:12" ht="40.049999999999997" customHeight="1" x14ac:dyDescent="0.3">
      <c r="B178" s="27" t="s">
        <v>510</v>
      </c>
      <c r="C178" s="8" t="s">
        <v>511</v>
      </c>
      <c r="D178" s="10" t="s">
        <v>481</v>
      </c>
      <c r="E178" s="4" t="s">
        <v>500</v>
      </c>
      <c r="F178" s="52" t="s">
        <v>666</v>
      </c>
      <c r="G178" s="10">
        <v>1</v>
      </c>
      <c r="H178" s="29"/>
      <c r="I178" s="11" t="str">
        <f t="shared" si="4"/>
        <v/>
      </c>
      <c r="J178" s="40"/>
      <c r="L178" s="22"/>
    </row>
    <row r="179" spans="2:12" ht="40.049999999999997" customHeight="1" x14ac:dyDescent="0.3">
      <c r="B179" s="26" t="s">
        <v>512</v>
      </c>
      <c r="C179" s="7" t="s">
        <v>513</v>
      </c>
      <c r="D179" s="28" t="s">
        <v>482</v>
      </c>
      <c r="E179" s="30" t="s">
        <v>500</v>
      </c>
      <c r="F179" s="30" t="s">
        <v>666</v>
      </c>
      <c r="G179" s="5">
        <v>1</v>
      </c>
      <c r="H179" s="16"/>
      <c r="I179" s="12" t="str">
        <f t="shared" si="4"/>
        <v/>
      </c>
      <c r="J179" s="40"/>
      <c r="L179" s="22"/>
    </row>
    <row r="180" spans="2:12" ht="40.049999999999997" customHeight="1" x14ac:dyDescent="0.3">
      <c r="B180" s="27" t="s">
        <v>514</v>
      </c>
      <c r="C180" s="8" t="s">
        <v>515</v>
      </c>
      <c r="D180" s="10" t="s">
        <v>483</v>
      </c>
      <c r="E180" s="4" t="s">
        <v>500</v>
      </c>
      <c r="F180" s="52" t="s">
        <v>666</v>
      </c>
      <c r="G180" s="10">
        <v>1</v>
      </c>
      <c r="H180" s="29"/>
      <c r="I180" s="11" t="str">
        <f t="shared" si="4"/>
        <v/>
      </c>
      <c r="J180" s="40"/>
      <c r="L180" s="22"/>
    </row>
    <row r="181" spans="2:12" ht="40.049999999999997" customHeight="1" x14ac:dyDescent="0.3">
      <c r="B181" s="26" t="s">
        <v>516</v>
      </c>
      <c r="C181" s="7" t="s">
        <v>517</v>
      </c>
      <c r="D181" s="28" t="s">
        <v>484</v>
      </c>
      <c r="E181" s="30" t="s">
        <v>500</v>
      </c>
      <c r="F181" s="30" t="s">
        <v>666</v>
      </c>
      <c r="G181" s="5">
        <v>1</v>
      </c>
      <c r="H181" s="16"/>
      <c r="I181" s="12" t="str">
        <f t="shared" si="4"/>
        <v/>
      </c>
      <c r="J181" s="40"/>
      <c r="L181" s="22"/>
    </row>
    <row r="182" spans="2:12" ht="40.049999999999997" customHeight="1" x14ac:dyDescent="0.3">
      <c r="B182" s="27" t="s">
        <v>518</v>
      </c>
      <c r="C182" s="8" t="s">
        <v>519</v>
      </c>
      <c r="D182" s="10" t="s">
        <v>485</v>
      </c>
      <c r="E182" s="4" t="s">
        <v>500</v>
      </c>
      <c r="F182" s="52" t="s">
        <v>666</v>
      </c>
      <c r="G182" s="10">
        <v>1</v>
      </c>
      <c r="H182" s="29"/>
      <c r="I182" s="11" t="str">
        <f t="shared" si="4"/>
        <v/>
      </c>
      <c r="J182" s="40"/>
      <c r="L182" s="22"/>
    </row>
    <row r="183" spans="2:12" ht="40.049999999999997" customHeight="1" x14ac:dyDescent="0.3">
      <c r="B183" s="26" t="s">
        <v>520</v>
      </c>
      <c r="C183" s="7" t="s">
        <v>521</v>
      </c>
      <c r="D183" s="28" t="s">
        <v>486</v>
      </c>
      <c r="E183" s="30" t="s">
        <v>500</v>
      </c>
      <c r="F183" s="30" t="s">
        <v>666</v>
      </c>
      <c r="G183" s="5">
        <v>1</v>
      </c>
      <c r="H183" s="16"/>
      <c r="I183" s="12" t="str">
        <f t="shared" si="4"/>
        <v/>
      </c>
      <c r="J183" s="40"/>
      <c r="L183" s="22"/>
    </row>
    <row r="184" spans="2:12" ht="40.049999999999997" customHeight="1" x14ac:dyDescent="0.3">
      <c r="B184" s="27" t="s">
        <v>522</v>
      </c>
      <c r="C184" s="8" t="s">
        <v>523</v>
      </c>
      <c r="D184" s="10" t="s">
        <v>487</v>
      </c>
      <c r="E184" s="4" t="s">
        <v>500</v>
      </c>
      <c r="F184" s="52" t="s">
        <v>666</v>
      </c>
      <c r="G184" s="10">
        <v>1</v>
      </c>
      <c r="H184" s="29"/>
      <c r="I184" s="11" t="str">
        <f t="shared" si="4"/>
        <v/>
      </c>
      <c r="J184" s="40"/>
      <c r="L184" s="22"/>
    </row>
    <row r="185" spans="2:12" ht="40.049999999999997" customHeight="1" x14ac:dyDescent="0.3">
      <c r="B185" s="26" t="s">
        <v>524</v>
      </c>
      <c r="C185" s="7" t="s">
        <v>525</v>
      </c>
      <c r="D185" s="28" t="s">
        <v>489</v>
      </c>
      <c r="E185" s="30" t="s">
        <v>500</v>
      </c>
      <c r="F185" s="30" t="s">
        <v>666</v>
      </c>
      <c r="G185" s="5">
        <v>1</v>
      </c>
      <c r="H185" s="16"/>
      <c r="I185" s="12" t="str">
        <f t="shared" si="4"/>
        <v/>
      </c>
      <c r="J185" s="40"/>
      <c r="L185" s="22"/>
    </row>
    <row r="186" spans="2:12" ht="40.049999999999997" customHeight="1" x14ac:dyDescent="0.3">
      <c r="B186" s="27" t="s">
        <v>526</v>
      </c>
      <c r="C186" s="8" t="s">
        <v>527</v>
      </c>
      <c r="D186" s="10" t="s">
        <v>491</v>
      </c>
      <c r="E186" s="4" t="s">
        <v>500</v>
      </c>
      <c r="F186" s="52" t="s">
        <v>666</v>
      </c>
      <c r="G186" s="10">
        <v>1</v>
      </c>
      <c r="H186" s="29"/>
      <c r="I186" s="11" t="str">
        <f t="shared" si="4"/>
        <v/>
      </c>
      <c r="J186" s="40"/>
      <c r="L186" s="22"/>
    </row>
    <row r="187" spans="2:12" ht="40.049999999999997" customHeight="1" x14ac:dyDescent="0.3">
      <c r="B187" s="26" t="s">
        <v>528</v>
      </c>
      <c r="C187" s="7" t="s">
        <v>529</v>
      </c>
      <c r="D187" s="28" t="s">
        <v>493</v>
      </c>
      <c r="E187" s="30" t="s">
        <v>500</v>
      </c>
      <c r="F187" s="30" t="s">
        <v>666</v>
      </c>
      <c r="G187" s="5">
        <v>1</v>
      </c>
      <c r="H187" s="16"/>
      <c r="I187" s="12" t="str">
        <f t="shared" si="4"/>
        <v/>
      </c>
      <c r="J187" s="40"/>
      <c r="L187" s="22"/>
    </row>
    <row r="188" spans="2:12" ht="40.049999999999997" customHeight="1" x14ac:dyDescent="0.3">
      <c r="B188" s="27"/>
      <c r="C188" s="8"/>
      <c r="D188" s="10"/>
      <c r="E188" s="4"/>
      <c r="F188" s="52"/>
      <c r="G188" s="10"/>
      <c r="I188" s="11"/>
      <c r="J188" s="40"/>
      <c r="L188" s="22"/>
    </row>
    <row r="189" spans="2:12" ht="40.049999999999997" customHeight="1" x14ac:dyDescent="0.3">
      <c r="B189" s="3" t="s">
        <v>736</v>
      </c>
      <c r="C189" s="45"/>
      <c r="D189" s="45"/>
      <c r="E189" s="45"/>
      <c r="F189" s="54"/>
      <c r="G189" s="45"/>
      <c r="L189" s="22"/>
    </row>
    <row r="190" spans="2:12" ht="39.6" customHeight="1" thickBot="1" x14ac:dyDescent="0.35">
      <c r="B190" s="13" t="s">
        <v>365</v>
      </c>
      <c r="C190" s="13" t="s">
        <v>366</v>
      </c>
      <c r="D190" s="20" t="s">
        <v>367</v>
      </c>
      <c r="E190" s="14" t="s">
        <v>17</v>
      </c>
      <c r="F190" s="14" t="s">
        <v>640</v>
      </c>
      <c r="G190" s="14" t="s">
        <v>8</v>
      </c>
      <c r="H190" s="15" t="s">
        <v>10</v>
      </c>
      <c r="I190" s="15" t="s">
        <v>11</v>
      </c>
      <c r="J190" s="13" t="s">
        <v>368</v>
      </c>
      <c r="L190" s="22"/>
    </row>
    <row r="191" spans="2:12" ht="40.049999999999997" customHeight="1" thickTop="1" x14ac:dyDescent="0.3">
      <c r="B191" s="26">
        <v>2037951</v>
      </c>
      <c r="C191" s="7" t="s">
        <v>605</v>
      </c>
      <c r="D191" s="28" t="s">
        <v>160</v>
      </c>
      <c r="E191" s="30" t="s">
        <v>74</v>
      </c>
      <c r="F191" s="30">
        <v>24</v>
      </c>
      <c r="G191" s="5">
        <v>1</v>
      </c>
      <c r="H191" s="16"/>
      <c r="I191" s="12" t="str">
        <f t="shared" ref="I191" si="5">IF(CEILING(H191,G191)=0,"",CEILING(H191,G191))</f>
        <v/>
      </c>
      <c r="J191" s="40"/>
      <c r="L191" s="22"/>
    </row>
    <row r="192" spans="2:12" ht="40.049999999999997" customHeight="1" x14ac:dyDescent="0.3">
      <c r="B192" s="27"/>
      <c r="C192" s="8"/>
      <c r="D192" s="10"/>
      <c r="E192" s="4"/>
      <c r="F192" s="52"/>
      <c r="G192" s="10"/>
      <c r="I192" s="11"/>
      <c r="J192" s="40"/>
      <c r="L192" s="22"/>
    </row>
    <row r="193" spans="2:12" ht="40.049999999999997" customHeight="1" x14ac:dyDescent="0.3">
      <c r="B193" s="3" t="s">
        <v>606</v>
      </c>
      <c r="C193" s="45"/>
      <c r="D193" s="45"/>
      <c r="E193" s="45"/>
      <c r="F193" s="54"/>
      <c r="G193" s="45"/>
      <c r="L193" s="22"/>
    </row>
    <row r="194" spans="2:12" ht="40.049999999999997" customHeight="1" thickBot="1" x14ac:dyDescent="0.35">
      <c r="B194" s="13" t="s">
        <v>365</v>
      </c>
      <c r="C194" s="13" t="s">
        <v>366</v>
      </c>
      <c r="D194" s="20" t="s">
        <v>367</v>
      </c>
      <c r="E194" s="14" t="s">
        <v>722</v>
      </c>
      <c r="F194" s="14" t="s">
        <v>621</v>
      </c>
      <c r="G194" s="14" t="s">
        <v>8</v>
      </c>
      <c r="H194" s="15" t="s">
        <v>10</v>
      </c>
      <c r="I194" s="15" t="s">
        <v>11</v>
      </c>
      <c r="J194" s="13" t="s">
        <v>368</v>
      </c>
      <c r="L194" s="22"/>
    </row>
    <row r="195" spans="2:12" ht="40.049999999999997" customHeight="1" thickTop="1" x14ac:dyDescent="0.3">
      <c r="B195" s="26" t="s">
        <v>579</v>
      </c>
      <c r="C195" s="7" t="s">
        <v>580</v>
      </c>
      <c r="D195" s="28" t="s">
        <v>714</v>
      </c>
      <c r="E195" s="30" t="s">
        <v>723</v>
      </c>
      <c r="F195" s="30" t="s">
        <v>622</v>
      </c>
      <c r="G195" s="5">
        <v>1</v>
      </c>
      <c r="H195" s="16"/>
      <c r="I195" s="12" t="str">
        <f t="shared" si="3"/>
        <v/>
      </c>
      <c r="J195" s="40"/>
      <c r="L195" s="22"/>
    </row>
    <row r="196" spans="2:12" ht="40.049999999999997" customHeight="1" x14ac:dyDescent="0.3">
      <c r="B196" s="27" t="s">
        <v>581</v>
      </c>
      <c r="C196" s="8" t="s">
        <v>582</v>
      </c>
      <c r="D196" s="10" t="s">
        <v>714</v>
      </c>
      <c r="E196" s="4" t="s">
        <v>723</v>
      </c>
      <c r="F196" s="52" t="s">
        <v>622</v>
      </c>
      <c r="G196" s="10">
        <v>6</v>
      </c>
      <c r="H196" s="29"/>
      <c r="I196" s="11" t="str">
        <f t="shared" si="3"/>
        <v/>
      </c>
      <c r="J196" s="40"/>
      <c r="L196" s="22"/>
    </row>
    <row r="197" spans="2:12" ht="40.049999999999997" customHeight="1" x14ac:dyDescent="0.3">
      <c r="B197" s="26" t="s">
        <v>583</v>
      </c>
      <c r="C197" s="7" t="s">
        <v>584</v>
      </c>
      <c r="D197" s="28" t="s">
        <v>714</v>
      </c>
      <c r="E197" s="30" t="s">
        <v>723</v>
      </c>
      <c r="F197" s="30" t="s">
        <v>719</v>
      </c>
      <c r="G197" s="5">
        <v>1</v>
      </c>
      <c r="H197" s="16"/>
      <c r="I197" s="12" t="str">
        <f t="shared" si="3"/>
        <v/>
      </c>
      <c r="J197" s="40"/>
      <c r="L197" s="22"/>
    </row>
    <row r="198" spans="2:12" ht="40.049999999999997" customHeight="1" x14ac:dyDescent="0.3">
      <c r="B198" s="27">
        <v>360527</v>
      </c>
      <c r="C198" s="8" t="s">
        <v>585</v>
      </c>
      <c r="D198" s="10" t="s">
        <v>715</v>
      </c>
      <c r="E198" s="4" t="s">
        <v>724</v>
      </c>
      <c r="F198" s="52" t="s">
        <v>720</v>
      </c>
      <c r="G198" s="10">
        <v>2</v>
      </c>
      <c r="H198" s="29"/>
      <c r="I198" s="11" t="str">
        <f t="shared" si="3"/>
        <v/>
      </c>
      <c r="J198" s="40"/>
      <c r="L198" s="22"/>
    </row>
    <row r="199" spans="2:12" ht="40.049999999999997" customHeight="1" x14ac:dyDescent="0.3">
      <c r="B199" s="26">
        <v>2118428</v>
      </c>
      <c r="C199" s="7" t="s">
        <v>586</v>
      </c>
      <c r="D199" s="28" t="s">
        <v>716</v>
      </c>
      <c r="E199" s="30" t="s">
        <v>726</v>
      </c>
      <c r="F199" s="30" t="s">
        <v>721</v>
      </c>
      <c r="G199" s="5">
        <v>2</v>
      </c>
      <c r="H199" s="16"/>
      <c r="I199" s="12" t="str">
        <f t="shared" si="3"/>
        <v/>
      </c>
      <c r="J199" s="40"/>
      <c r="L199" s="22"/>
    </row>
    <row r="200" spans="2:12" ht="40.049999999999997" customHeight="1" x14ac:dyDescent="0.3">
      <c r="B200" s="27" t="s">
        <v>587</v>
      </c>
      <c r="C200" s="8" t="s">
        <v>588</v>
      </c>
      <c r="D200" s="10" t="s">
        <v>717</v>
      </c>
      <c r="E200" s="4" t="s">
        <v>725</v>
      </c>
      <c r="F200" s="52" t="s">
        <v>721</v>
      </c>
      <c r="G200" s="10">
        <v>2</v>
      </c>
      <c r="H200" s="29"/>
      <c r="I200" s="11" t="str">
        <f t="shared" ref="I200:I201" si="6">IF(CEILING(H200,G200)=0,"",CEILING(H200,G200))</f>
        <v/>
      </c>
      <c r="J200" s="40"/>
      <c r="L200" s="22"/>
    </row>
    <row r="201" spans="2:12" ht="40.049999999999997" customHeight="1" x14ac:dyDescent="0.3">
      <c r="B201" s="26" t="s">
        <v>589</v>
      </c>
      <c r="C201" s="7" t="s">
        <v>590</v>
      </c>
      <c r="D201" s="28" t="s">
        <v>715</v>
      </c>
      <c r="E201" s="30" t="s">
        <v>724</v>
      </c>
      <c r="F201" s="30" t="s">
        <v>721</v>
      </c>
      <c r="G201" s="5">
        <v>2</v>
      </c>
      <c r="H201" s="16"/>
      <c r="I201" s="12" t="str">
        <f t="shared" si="6"/>
        <v/>
      </c>
      <c r="J201" s="40"/>
      <c r="L201" s="22"/>
    </row>
    <row r="202" spans="2:12" ht="40.049999999999997" customHeight="1" x14ac:dyDescent="0.3">
      <c r="B202" s="27"/>
      <c r="C202" s="8"/>
      <c r="D202" s="10"/>
      <c r="E202" s="4"/>
      <c r="F202" s="52"/>
      <c r="G202" s="10"/>
      <c r="I202" s="11"/>
      <c r="J202" s="40"/>
      <c r="L202" s="22"/>
    </row>
    <row r="203" spans="2:12" ht="40.049999999999997" customHeight="1" x14ac:dyDescent="0.3">
      <c r="B203" s="3" t="s">
        <v>737</v>
      </c>
      <c r="C203" s="45"/>
      <c r="D203" s="45"/>
      <c r="E203" s="45"/>
      <c r="F203" s="54"/>
      <c r="G203" s="45"/>
      <c r="L203" s="22"/>
    </row>
    <row r="204" spans="2:12" ht="40.049999999999997" customHeight="1" thickBot="1" x14ac:dyDescent="0.35">
      <c r="B204" s="13" t="s">
        <v>365</v>
      </c>
      <c r="C204" s="13" t="s">
        <v>366</v>
      </c>
      <c r="D204" s="20" t="s">
        <v>367</v>
      </c>
      <c r="E204" s="14" t="s">
        <v>155</v>
      </c>
      <c r="F204" s="14" t="s">
        <v>621</v>
      </c>
      <c r="G204" s="14" t="s">
        <v>8</v>
      </c>
      <c r="H204" s="15" t="s">
        <v>10</v>
      </c>
      <c r="I204" s="15" t="s">
        <v>11</v>
      </c>
      <c r="J204" s="13" t="s">
        <v>368</v>
      </c>
      <c r="L204" s="22"/>
    </row>
    <row r="205" spans="2:12" ht="40.049999999999997" customHeight="1" thickTop="1" x14ac:dyDescent="0.3">
      <c r="B205" s="26">
        <v>436735</v>
      </c>
      <c r="C205" s="7" t="s">
        <v>619</v>
      </c>
      <c r="D205" s="28" t="s">
        <v>689</v>
      </c>
      <c r="E205" s="30" t="s">
        <v>718</v>
      </c>
      <c r="F205" s="30" t="s">
        <v>629</v>
      </c>
      <c r="G205" s="5"/>
      <c r="H205" s="16"/>
      <c r="I205" s="12" t="str">
        <f t="shared" ref="I205:I252" si="7">IF(CEILING(H205,G205)=0,"",CEILING(H205,G205))</f>
        <v/>
      </c>
      <c r="J205" s="40"/>
      <c r="L205" s="22"/>
    </row>
    <row r="206" spans="2:12" ht="40.049999999999997" customHeight="1" x14ac:dyDescent="0.3">
      <c r="B206" s="27"/>
      <c r="C206" s="8"/>
      <c r="D206" s="10"/>
      <c r="E206" s="4"/>
      <c r="F206" s="52"/>
      <c r="G206" s="10"/>
      <c r="I206" s="11"/>
      <c r="J206" s="40"/>
      <c r="L206" s="22"/>
    </row>
    <row r="207" spans="2:12" ht="40.049999999999997" customHeight="1" x14ac:dyDescent="0.3">
      <c r="B207" s="3" t="s">
        <v>665</v>
      </c>
      <c r="C207" s="45"/>
      <c r="D207" s="45"/>
      <c r="E207" s="45"/>
      <c r="F207" s="54"/>
      <c r="G207" s="45"/>
    </row>
    <row r="208" spans="2:12" ht="40.049999999999997" customHeight="1" thickBot="1" x14ac:dyDescent="0.35">
      <c r="B208" s="13" t="s">
        <v>365</v>
      </c>
      <c r="C208" s="13" t="s">
        <v>366</v>
      </c>
      <c r="D208" s="20" t="s">
        <v>367</v>
      </c>
      <c r="E208" s="14" t="s">
        <v>597</v>
      </c>
      <c r="F208" s="14" t="s">
        <v>621</v>
      </c>
      <c r="G208" s="14" t="s">
        <v>8</v>
      </c>
      <c r="H208" s="15" t="s">
        <v>10</v>
      </c>
      <c r="I208" s="15" t="s">
        <v>11</v>
      </c>
      <c r="J208" s="13" t="s">
        <v>368</v>
      </c>
      <c r="L208" s="22"/>
    </row>
    <row r="209" spans="2:12" ht="40.049999999999997" customHeight="1" thickTop="1" x14ac:dyDescent="0.3">
      <c r="B209" s="26">
        <v>2099412</v>
      </c>
      <c r="C209" s="7" t="s">
        <v>329</v>
      </c>
      <c r="D209" s="28" t="s">
        <v>77</v>
      </c>
      <c r="E209" s="30" t="s">
        <v>603</v>
      </c>
      <c r="F209" s="30" t="s">
        <v>649</v>
      </c>
      <c r="G209" s="5">
        <v>5</v>
      </c>
      <c r="H209" s="16"/>
      <c r="I209" s="12" t="str">
        <f t="shared" si="7"/>
        <v/>
      </c>
      <c r="J209" s="40"/>
      <c r="L209" s="22"/>
    </row>
    <row r="210" spans="2:12" ht="40.049999999999997" customHeight="1" x14ac:dyDescent="0.3">
      <c r="B210" s="27">
        <v>2099414</v>
      </c>
      <c r="C210" s="8" t="s">
        <v>330</v>
      </c>
      <c r="D210" s="10" t="s">
        <v>599</v>
      </c>
      <c r="E210" s="4" t="s">
        <v>603</v>
      </c>
      <c r="F210" s="52" t="s">
        <v>649</v>
      </c>
      <c r="G210" s="10">
        <v>5</v>
      </c>
      <c r="H210" s="29"/>
      <c r="I210" s="11" t="str">
        <f t="shared" si="7"/>
        <v/>
      </c>
      <c r="J210" s="40"/>
      <c r="L210" s="22"/>
    </row>
    <row r="211" spans="2:12" ht="40.049999999999997" customHeight="1" x14ac:dyDescent="0.3">
      <c r="B211" s="26">
        <v>2099415</v>
      </c>
      <c r="C211" s="7" t="s">
        <v>331</v>
      </c>
      <c r="D211" s="28" t="s">
        <v>77</v>
      </c>
      <c r="E211" s="30" t="s">
        <v>603</v>
      </c>
      <c r="F211" s="30" t="s">
        <v>650</v>
      </c>
      <c r="G211" s="5">
        <v>5</v>
      </c>
      <c r="H211" s="16"/>
      <c r="I211" s="12" t="str">
        <f t="shared" si="7"/>
        <v/>
      </c>
      <c r="J211" s="40"/>
      <c r="L211" s="22"/>
    </row>
    <row r="212" spans="2:12" ht="40.049999999999997" customHeight="1" x14ac:dyDescent="0.3">
      <c r="B212" s="27"/>
      <c r="C212" s="8"/>
      <c r="D212" s="10"/>
      <c r="E212" s="4"/>
      <c r="F212" s="52"/>
      <c r="G212" s="10"/>
      <c r="H212" s="29"/>
      <c r="I212" s="11" t="str">
        <f t="shared" si="7"/>
        <v/>
      </c>
      <c r="J212" s="40"/>
      <c r="L212" s="22"/>
    </row>
    <row r="213" spans="2:12" ht="40.049999999999997" customHeight="1" x14ac:dyDescent="0.3">
      <c r="B213" s="26"/>
      <c r="C213" s="7"/>
      <c r="D213" s="28"/>
      <c r="E213" s="30"/>
      <c r="F213" s="30"/>
      <c r="G213" s="5"/>
      <c r="H213" s="16"/>
      <c r="I213" s="12" t="str">
        <f t="shared" si="7"/>
        <v/>
      </c>
      <c r="J213" s="40"/>
      <c r="L213" s="22"/>
    </row>
    <row r="214" spans="2:12" ht="40.049999999999997" customHeight="1" x14ac:dyDescent="0.3">
      <c r="B214" s="27"/>
      <c r="C214" s="8"/>
      <c r="D214" s="10"/>
      <c r="E214" s="4"/>
      <c r="F214" s="52"/>
      <c r="G214" s="10"/>
      <c r="H214" s="29"/>
      <c r="I214" s="11" t="str">
        <f t="shared" si="7"/>
        <v/>
      </c>
      <c r="J214" s="40"/>
      <c r="L214" s="22"/>
    </row>
    <row r="215" spans="2:12" ht="40.049999999999997" customHeight="1" x14ac:dyDescent="0.3">
      <c r="B215" s="26"/>
      <c r="C215" s="7"/>
      <c r="D215" s="28"/>
      <c r="E215" s="30"/>
      <c r="F215" s="30"/>
      <c r="G215" s="5"/>
      <c r="H215" s="16"/>
      <c r="I215" s="12" t="str">
        <f t="shared" si="7"/>
        <v/>
      </c>
      <c r="J215" s="40"/>
      <c r="L215" s="22"/>
    </row>
    <row r="216" spans="2:12" ht="40.049999999999997" customHeight="1" x14ac:dyDescent="0.3">
      <c r="B216" s="27"/>
      <c r="C216" s="8"/>
      <c r="D216" s="10"/>
      <c r="E216" s="4"/>
      <c r="F216" s="52"/>
      <c r="G216" s="10"/>
      <c r="H216" s="29"/>
      <c r="I216" s="11" t="str">
        <f t="shared" si="7"/>
        <v/>
      </c>
      <c r="J216" s="40"/>
      <c r="L216" s="22"/>
    </row>
    <row r="217" spans="2:12" ht="40.049999999999997" customHeight="1" x14ac:dyDescent="0.3">
      <c r="B217" s="26"/>
      <c r="C217" s="7"/>
      <c r="D217" s="28"/>
      <c r="E217" s="30"/>
      <c r="F217" s="30"/>
      <c r="G217" s="5"/>
      <c r="H217" s="16"/>
      <c r="I217" s="12" t="str">
        <f t="shared" si="7"/>
        <v/>
      </c>
      <c r="J217" s="40"/>
      <c r="L217" s="22"/>
    </row>
    <row r="218" spans="2:12" ht="40.049999999999997" customHeight="1" x14ac:dyDescent="0.3">
      <c r="B218" s="27"/>
      <c r="C218" s="8"/>
      <c r="D218" s="10"/>
      <c r="E218" s="4"/>
      <c r="F218" s="52"/>
      <c r="G218" s="10"/>
      <c r="H218" s="29"/>
      <c r="I218" s="11" t="str">
        <f t="shared" si="7"/>
        <v/>
      </c>
      <c r="J218" s="40"/>
      <c r="L218" s="22"/>
    </row>
    <row r="219" spans="2:12" ht="40.049999999999997" customHeight="1" x14ac:dyDescent="0.3">
      <c r="B219" s="26"/>
      <c r="C219" s="7"/>
      <c r="D219" s="28"/>
      <c r="E219" s="30"/>
      <c r="F219" s="30"/>
      <c r="G219" s="5"/>
      <c r="H219" s="16"/>
      <c r="I219" s="12" t="str">
        <f t="shared" si="7"/>
        <v/>
      </c>
      <c r="J219" s="40"/>
      <c r="L219" s="22"/>
    </row>
    <row r="220" spans="2:12" ht="40.049999999999997" customHeight="1" x14ac:dyDescent="0.3">
      <c r="B220" s="27"/>
      <c r="C220" s="8"/>
      <c r="D220" s="10"/>
      <c r="E220" s="4"/>
      <c r="F220" s="52"/>
      <c r="G220" s="10"/>
      <c r="H220" s="29"/>
      <c r="I220" s="11" t="str">
        <f t="shared" si="7"/>
        <v/>
      </c>
      <c r="J220" s="40"/>
      <c r="L220" s="22"/>
    </row>
    <row r="221" spans="2:12" ht="40.049999999999997" customHeight="1" x14ac:dyDescent="0.3">
      <c r="B221" s="26"/>
      <c r="C221" s="7"/>
      <c r="D221" s="28"/>
      <c r="E221" s="30"/>
      <c r="F221" s="30"/>
      <c r="G221" s="5"/>
      <c r="H221" s="16"/>
      <c r="I221" s="12" t="str">
        <f t="shared" si="7"/>
        <v/>
      </c>
      <c r="J221" s="40"/>
      <c r="L221" s="22"/>
    </row>
    <row r="222" spans="2:12" ht="40.049999999999997" customHeight="1" x14ac:dyDescent="0.3">
      <c r="B222" s="27"/>
      <c r="C222" s="8"/>
      <c r="D222" s="10"/>
      <c r="E222" s="4"/>
      <c r="F222" s="52"/>
      <c r="G222" s="10"/>
      <c r="H222" s="29"/>
      <c r="I222" s="11" t="str">
        <f t="shared" si="7"/>
        <v/>
      </c>
      <c r="J222" s="40"/>
      <c r="L222" s="22"/>
    </row>
    <row r="223" spans="2:12" ht="40.049999999999997" customHeight="1" x14ac:dyDescent="0.3">
      <c r="B223" s="26"/>
      <c r="C223" s="7"/>
      <c r="D223" s="28"/>
      <c r="E223" s="30"/>
      <c r="F223" s="30"/>
      <c r="G223" s="5"/>
      <c r="H223" s="16"/>
      <c r="I223" s="12" t="str">
        <f t="shared" si="7"/>
        <v/>
      </c>
      <c r="J223" s="40"/>
      <c r="L223" s="22"/>
    </row>
    <row r="224" spans="2:12" ht="40.049999999999997" customHeight="1" x14ac:dyDescent="0.3">
      <c r="B224" s="27"/>
      <c r="C224" s="8"/>
      <c r="D224" s="10"/>
      <c r="E224" s="4"/>
      <c r="F224" s="52"/>
      <c r="G224" s="10"/>
      <c r="H224" s="29"/>
      <c r="I224" s="11" t="str">
        <f t="shared" si="7"/>
        <v/>
      </c>
      <c r="J224" s="40"/>
      <c r="L224" s="22"/>
    </row>
    <row r="225" spans="2:12" ht="40.049999999999997" customHeight="1" x14ac:dyDescent="0.3">
      <c r="B225" s="26"/>
      <c r="C225" s="7"/>
      <c r="D225" s="28"/>
      <c r="E225" s="30"/>
      <c r="F225" s="30"/>
      <c r="G225" s="5"/>
      <c r="H225" s="16"/>
      <c r="I225" s="12" t="str">
        <f t="shared" si="7"/>
        <v/>
      </c>
      <c r="J225" s="40"/>
      <c r="L225" s="22"/>
    </row>
    <row r="226" spans="2:12" ht="40.049999999999997" customHeight="1" x14ac:dyDescent="0.3">
      <c r="B226" s="27"/>
      <c r="C226" s="8"/>
      <c r="D226" s="10"/>
      <c r="E226" s="4"/>
      <c r="F226" s="52"/>
      <c r="G226" s="10"/>
      <c r="H226" s="29"/>
      <c r="I226" s="11" t="str">
        <f t="shared" si="7"/>
        <v/>
      </c>
      <c r="J226" s="40"/>
      <c r="L226" s="22"/>
    </row>
    <row r="227" spans="2:12" ht="40.049999999999997" customHeight="1" x14ac:dyDescent="0.3">
      <c r="B227" s="26"/>
      <c r="C227" s="7"/>
      <c r="D227" s="28"/>
      <c r="E227" s="30"/>
      <c r="F227" s="30"/>
      <c r="G227" s="5"/>
      <c r="H227" s="16"/>
      <c r="I227" s="12" t="str">
        <f t="shared" si="7"/>
        <v/>
      </c>
      <c r="J227" s="40"/>
      <c r="L227" s="22"/>
    </row>
    <row r="228" spans="2:12" ht="40.049999999999997" customHeight="1" x14ac:dyDescent="0.3">
      <c r="B228" s="27"/>
      <c r="C228" s="8"/>
      <c r="D228" s="10"/>
      <c r="E228" s="4"/>
      <c r="F228" s="52"/>
      <c r="G228" s="10"/>
      <c r="H228" s="29"/>
      <c r="I228" s="11" t="str">
        <f t="shared" si="7"/>
        <v/>
      </c>
      <c r="J228" s="40"/>
      <c r="L228" s="22"/>
    </row>
    <row r="229" spans="2:12" ht="40.049999999999997" customHeight="1" x14ac:dyDescent="0.3">
      <c r="B229" s="26"/>
      <c r="C229" s="7"/>
      <c r="D229" s="28"/>
      <c r="E229" s="30"/>
      <c r="F229" s="30"/>
      <c r="G229" s="5"/>
      <c r="H229" s="16"/>
      <c r="I229" s="12" t="str">
        <f t="shared" si="7"/>
        <v/>
      </c>
      <c r="J229" s="40"/>
      <c r="L229" s="22"/>
    </row>
    <row r="230" spans="2:12" ht="40.049999999999997" customHeight="1" x14ac:dyDescent="0.3">
      <c r="B230" s="27"/>
      <c r="C230" s="8"/>
      <c r="D230" s="10"/>
      <c r="E230" s="4"/>
      <c r="F230" s="52"/>
      <c r="G230" s="10"/>
      <c r="H230" s="29"/>
      <c r="I230" s="11" t="str">
        <f t="shared" si="7"/>
        <v/>
      </c>
      <c r="J230" s="40"/>
      <c r="L230" s="22"/>
    </row>
    <row r="231" spans="2:12" ht="40.049999999999997" customHeight="1" x14ac:dyDescent="0.3">
      <c r="B231" s="26"/>
      <c r="C231" s="7"/>
      <c r="D231" s="28"/>
      <c r="E231" s="30"/>
      <c r="F231" s="30"/>
      <c r="G231" s="5"/>
      <c r="H231" s="16"/>
      <c r="I231" s="12" t="str">
        <f t="shared" si="7"/>
        <v/>
      </c>
      <c r="J231" s="40"/>
      <c r="L231" s="22"/>
    </row>
    <row r="232" spans="2:12" ht="40.049999999999997" customHeight="1" x14ac:dyDescent="0.3">
      <c r="B232" s="27"/>
      <c r="C232" s="8"/>
      <c r="D232" s="10"/>
      <c r="E232" s="4"/>
      <c r="F232" s="52"/>
      <c r="G232" s="10"/>
      <c r="H232" s="29"/>
      <c r="I232" s="11" t="str">
        <f t="shared" si="7"/>
        <v/>
      </c>
      <c r="J232" s="40"/>
      <c r="L232" s="22"/>
    </row>
    <row r="233" spans="2:12" ht="40.049999999999997" customHeight="1" x14ac:dyDescent="0.3">
      <c r="B233" s="26"/>
      <c r="C233" s="7"/>
      <c r="D233" s="28"/>
      <c r="E233" s="30"/>
      <c r="F233" s="30"/>
      <c r="G233" s="5"/>
      <c r="H233" s="16"/>
      <c r="I233" s="12" t="str">
        <f t="shared" si="7"/>
        <v/>
      </c>
      <c r="J233" s="40"/>
      <c r="L233" s="22"/>
    </row>
    <row r="234" spans="2:12" ht="40.049999999999997" customHeight="1" x14ac:dyDescent="0.3">
      <c r="B234" s="27"/>
      <c r="C234" s="8"/>
      <c r="D234" s="10"/>
      <c r="E234" s="4"/>
      <c r="F234" s="52"/>
      <c r="G234" s="10"/>
      <c r="H234" s="29"/>
      <c r="I234" s="11" t="str">
        <f t="shared" si="7"/>
        <v/>
      </c>
      <c r="J234" s="40"/>
      <c r="L234" s="22"/>
    </row>
    <row r="235" spans="2:12" ht="40.049999999999997" customHeight="1" x14ac:dyDescent="0.3">
      <c r="B235" s="26"/>
      <c r="C235" s="7"/>
      <c r="D235" s="28"/>
      <c r="E235" s="30"/>
      <c r="F235" s="30"/>
      <c r="G235" s="5"/>
      <c r="H235" s="16"/>
      <c r="I235" s="12" t="str">
        <f t="shared" si="7"/>
        <v/>
      </c>
      <c r="J235" s="40"/>
      <c r="L235" s="22"/>
    </row>
    <row r="236" spans="2:12" ht="40.049999999999997" customHeight="1" x14ac:dyDescent="0.3">
      <c r="B236" s="27"/>
      <c r="C236" s="8"/>
      <c r="D236" s="10"/>
      <c r="E236" s="4"/>
      <c r="F236" s="52"/>
      <c r="G236" s="10"/>
      <c r="H236" s="29"/>
      <c r="I236" s="11" t="str">
        <f t="shared" si="7"/>
        <v/>
      </c>
      <c r="J236" s="40"/>
      <c r="L236" s="22"/>
    </row>
    <row r="237" spans="2:12" ht="40.049999999999997" customHeight="1" x14ac:dyDescent="0.3">
      <c r="B237" s="26"/>
      <c r="C237" s="7"/>
      <c r="D237" s="28"/>
      <c r="E237" s="30"/>
      <c r="F237" s="30"/>
      <c r="G237" s="5"/>
      <c r="H237" s="16"/>
      <c r="I237" s="12" t="str">
        <f t="shared" si="7"/>
        <v/>
      </c>
      <c r="J237" s="40"/>
      <c r="L237" s="22"/>
    </row>
    <row r="238" spans="2:12" ht="40.049999999999997" customHeight="1" x14ac:dyDescent="0.3">
      <c r="B238" s="27"/>
      <c r="C238" s="8"/>
      <c r="D238" s="10"/>
      <c r="E238" s="4"/>
      <c r="F238" s="52"/>
      <c r="G238" s="10"/>
      <c r="H238" s="29"/>
      <c r="I238" s="11" t="str">
        <f t="shared" si="7"/>
        <v/>
      </c>
      <c r="J238" s="40"/>
      <c r="L238" s="22"/>
    </row>
    <row r="239" spans="2:12" ht="40.049999999999997" customHeight="1" x14ac:dyDescent="0.3">
      <c r="B239" s="26"/>
      <c r="C239" s="7"/>
      <c r="D239" s="28"/>
      <c r="E239" s="30"/>
      <c r="F239" s="30"/>
      <c r="G239" s="5"/>
      <c r="H239" s="16"/>
      <c r="I239" s="12" t="str">
        <f t="shared" si="7"/>
        <v/>
      </c>
      <c r="J239" s="40"/>
      <c r="L239" s="22"/>
    </row>
    <row r="240" spans="2:12" ht="40.049999999999997" customHeight="1" x14ac:dyDescent="0.3">
      <c r="B240" s="27"/>
      <c r="C240" s="8"/>
      <c r="D240" s="10"/>
      <c r="E240" s="4"/>
      <c r="F240" s="52"/>
      <c r="G240" s="10"/>
      <c r="H240" s="29"/>
      <c r="I240" s="11" t="str">
        <f t="shared" si="7"/>
        <v/>
      </c>
      <c r="J240" s="40"/>
      <c r="L240" s="22"/>
    </row>
    <row r="241" spans="2:12" ht="40.049999999999997" customHeight="1" x14ac:dyDescent="0.3">
      <c r="B241" s="26"/>
      <c r="C241" s="7"/>
      <c r="D241" s="28"/>
      <c r="E241" s="30"/>
      <c r="F241" s="30"/>
      <c r="G241" s="5"/>
      <c r="H241" s="16"/>
      <c r="I241" s="12" t="str">
        <f t="shared" si="7"/>
        <v/>
      </c>
      <c r="J241" s="40"/>
      <c r="L241" s="22"/>
    </row>
    <row r="242" spans="2:12" ht="40.049999999999997" customHeight="1" x14ac:dyDescent="0.3">
      <c r="B242" s="27"/>
      <c r="C242" s="8"/>
      <c r="D242" s="10"/>
      <c r="E242" s="4"/>
      <c r="F242" s="52"/>
      <c r="G242" s="10"/>
      <c r="H242" s="29"/>
      <c r="I242" s="11" t="str">
        <f t="shared" si="7"/>
        <v/>
      </c>
      <c r="J242" s="40"/>
      <c r="L242" s="22"/>
    </row>
    <row r="243" spans="2:12" ht="40.049999999999997" customHeight="1" x14ac:dyDescent="0.3">
      <c r="B243" s="26"/>
      <c r="C243" s="7"/>
      <c r="D243" s="28"/>
      <c r="E243" s="30"/>
      <c r="F243" s="30"/>
      <c r="G243" s="5"/>
      <c r="H243" s="16"/>
      <c r="I243" s="12" t="str">
        <f t="shared" si="7"/>
        <v/>
      </c>
      <c r="J243" s="40"/>
      <c r="L243" s="22"/>
    </row>
    <row r="244" spans="2:12" ht="40.049999999999997" customHeight="1" x14ac:dyDescent="0.3">
      <c r="B244" s="27"/>
      <c r="C244" s="8"/>
      <c r="D244" s="10"/>
      <c r="E244" s="4"/>
      <c r="F244" s="52"/>
      <c r="G244" s="10"/>
      <c r="H244" s="29"/>
      <c r="I244" s="11" t="str">
        <f t="shared" si="7"/>
        <v/>
      </c>
      <c r="J244" s="40"/>
      <c r="L244" s="22"/>
    </row>
    <row r="245" spans="2:12" ht="40.049999999999997" customHeight="1" x14ac:dyDescent="0.3">
      <c r="B245" s="26"/>
      <c r="C245" s="7"/>
      <c r="D245" s="28"/>
      <c r="E245" s="30"/>
      <c r="F245" s="30"/>
      <c r="G245" s="5"/>
      <c r="H245" s="16"/>
      <c r="I245" s="12" t="str">
        <f t="shared" si="7"/>
        <v/>
      </c>
      <c r="J245" s="40"/>
      <c r="L245" s="22"/>
    </row>
    <row r="246" spans="2:12" ht="40.049999999999997" customHeight="1" x14ac:dyDescent="0.3">
      <c r="B246" s="27"/>
      <c r="C246" s="8"/>
      <c r="D246" s="10"/>
      <c r="E246" s="4"/>
      <c r="F246" s="52"/>
      <c r="G246" s="10"/>
      <c r="H246" s="29"/>
      <c r="I246" s="11" t="str">
        <f t="shared" si="7"/>
        <v/>
      </c>
      <c r="J246" s="40"/>
      <c r="L246" s="22"/>
    </row>
    <row r="247" spans="2:12" ht="40.049999999999997" customHeight="1" x14ac:dyDescent="0.3">
      <c r="B247" s="26"/>
      <c r="C247" s="7"/>
      <c r="D247" s="28"/>
      <c r="E247" s="30"/>
      <c r="F247" s="30"/>
      <c r="G247" s="5"/>
      <c r="H247" s="16"/>
      <c r="I247" s="12" t="str">
        <f t="shared" si="7"/>
        <v/>
      </c>
      <c r="J247" s="40"/>
      <c r="L247" s="22"/>
    </row>
    <row r="248" spans="2:12" ht="40.049999999999997" customHeight="1" x14ac:dyDescent="0.3">
      <c r="B248" s="27"/>
      <c r="C248" s="8"/>
      <c r="D248" s="10"/>
      <c r="E248" s="4"/>
      <c r="F248" s="52"/>
      <c r="G248" s="10"/>
      <c r="H248" s="29"/>
      <c r="I248" s="11" t="str">
        <f t="shared" si="7"/>
        <v/>
      </c>
      <c r="J248" s="40"/>
      <c r="L248" s="22"/>
    </row>
    <row r="249" spans="2:12" ht="40.049999999999997" customHeight="1" x14ac:dyDescent="0.3">
      <c r="B249" s="26"/>
      <c r="C249" s="7"/>
      <c r="D249" s="28"/>
      <c r="E249" s="30"/>
      <c r="F249" s="30"/>
      <c r="G249" s="5"/>
      <c r="H249" s="16"/>
      <c r="I249" s="12" t="str">
        <f t="shared" si="7"/>
        <v/>
      </c>
      <c r="J249" s="40"/>
      <c r="L249" s="22"/>
    </row>
    <row r="250" spans="2:12" ht="40.049999999999997" customHeight="1" x14ac:dyDescent="0.3">
      <c r="B250" s="27"/>
      <c r="C250" s="8"/>
      <c r="D250" s="10"/>
      <c r="E250" s="4"/>
      <c r="F250" s="52"/>
      <c r="G250" s="10"/>
      <c r="H250" s="29"/>
      <c r="I250" s="11" t="str">
        <f t="shared" si="7"/>
        <v/>
      </c>
      <c r="J250" s="40"/>
      <c r="L250" s="22"/>
    </row>
    <row r="251" spans="2:12" ht="40.049999999999997" customHeight="1" x14ac:dyDescent="0.3">
      <c r="B251" s="26"/>
      <c r="C251" s="7"/>
      <c r="D251" s="28"/>
      <c r="E251" s="30"/>
      <c r="F251" s="30"/>
      <c r="G251" s="5"/>
      <c r="H251" s="16"/>
      <c r="I251" s="12" t="str">
        <f t="shared" si="7"/>
        <v/>
      </c>
      <c r="J251" s="40"/>
      <c r="L251" s="22"/>
    </row>
    <row r="252" spans="2:12" ht="40.049999999999997" customHeight="1" x14ac:dyDescent="0.3">
      <c r="B252" s="27"/>
      <c r="C252" s="8"/>
      <c r="D252" s="10"/>
      <c r="E252" s="4"/>
      <c r="F252" s="52"/>
      <c r="G252" s="10"/>
      <c r="H252" s="29"/>
      <c r="I252" s="11" t="str">
        <f t="shared" si="7"/>
        <v/>
      </c>
      <c r="J252" s="40"/>
      <c r="L252" s="22"/>
    </row>
    <row r="253" spans="2:12" ht="40.049999999999997" customHeight="1" x14ac:dyDescent="0.3">
      <c r="B253" s="26"/>
      <c r="C253" s="7"/>
      <c r="D253" s="28"/>
      <c r="E253" s="30"/>
      <c r="F253" s="30"/>
      <c r="G253" s="5"/>
      <c r="H253" s="16"/>
      <c r="I253" s="12" t="str">
        <f t="shared" ref="I253:I307" si="8">IF(CEILING(H253,G253)=0,"",CEILING(H253,G253))</f>
        <v/>
      </c>
      <c r="J253" s="40"/>
      <c r="L253" s="22"/>
    </row>
    <row r="254" spans="2:12" ht="40.049999999999997" customHeight="1" x14ac:dyDescent="0.3">
      <c r="B254" s="27"/>
      <c r="C254" s="8"/>
      <c r="D254" s="10"/>
      <c r="E254" s="4"/>
      <c r="F254" s="52"/>
      <c r="G254" s="10"/>
      <c r="H254" s="29"/>
      <c r="I254" s="11" t="str">
        <f t="shared" si="8"/>
        <v/>
      </c>
      <c r="J254" s="40"/>
      <c r="L254" s="22"/>
    </row>
    <row r="255" spans="2:12" ht="40.049999999999997" customHeight="1" x14ac:dyDescent="0.3">
      <c r="B255" s="26"/>
      <c r="C255" s="7"/>
      <c r="D255" s="28"/>
      <c r="E255" s="30"/>
      <c r="F255" s="30"/>
      <c r="G255" s="5"/>
      <c r="H255" s="16"/>
      <c r="I255" s="12" t="str">
        <f t="shared" si="8"/>
        <v/>
      </c>
      <c r="J255" s="40"/>
      <c r="L255" s="22"/>
    </row>
    <row r="256" spans="2:12" ht="40.049999999999997" customHeight="1" x14ac:dyDescent="0.3">
      <c r="B256" s="27"/>
      <c r="C256" s="8"/>
      <c r="D256" s="10"/>
      <c r="E256" s="4"/>
      <c r="F256" s="52"/>
      <c r="G256" s="10"/>
      <c r="H256" s="29"/>
      <c r="I256" s="11" t="str">
        <f t="shared" si="8"/>
        <v/>
      </c>
      <c r="J256" s="40"/>
      <c r="L256" s="22"/>
    </row>
    <row r="257" spans="2:12" ht="40.049999999999997" customHeight="1" x14ac:dyDescent="0.3">
      <c r="B257" s="26"/>
      <c r="C257" s="7"/>
      <c r="D257" s="28"/>
      <c r="E257" s="30"/>
      <c r="F257" s="30"/>
      <c r="G257" s="5"/>
      <c r="H257" s="16"/>
      <c r="I257" s="12" t="str">
        <f t="shared" si="8"/>
        <v/>
      </c>
      <c r="J257" s="40"/>
      <c r="L257" s="22"/>
    </row>
    <row r="258" spans="2:12" ht="40.049999999999997" customHeight="1" x14ac:dyDescent="0.3">
      <c r="B258" s="27"/>
      <c r="C258" s="8"/>
      <c r="D258" s="10"/>
      <c r="E258" s="4"/>
      <c r="F258" s="52"/>
      <c r="G258" s="10"/>
      <c r="H258" s="29"/>
      <c r="I258" s="11" t="str">
        <f t="shared" si="8"/>
        <v/>
      </c>
      <c r="J258" s="40"/>
      <c r="L258" s="22"/>
    </row>
    <row r="259" spans="2:12" ht="40.049999999999997" customHeight="1" x14ac:dyDescent="0.3">
      <c r="B259" s="26"/>
      <c r="C259" s="7"/>
      <c r="D259" s="28"/>
      <c r="E259" s="30"/>
      <c r="F259" s="30"/>
      <c r="G259" s="5"/>
      <c r="H259" s="16"/>
      <c r="I259" s="12" t="str">
        <f t="shared" si="8"/>
        <v/>
      </c>
      <c r="J259" s="40"/>
      <c r="L259" s="22"/>
    </row>
    <row r="260" spans="2:12" ht="40.049999999999997" customHeight="1" x14ac:dyDescent="0.3">
      <c r="B260" s="27"/>
      <c r="C260" s="8"/>
      <c r="D260" s="10"/>
      <c r="E260" s="4"/>
      <c r="F260" s="52"/>
      <c r="G260" s="10"/>
      <c r="H260" s="29"/>
      <c r="I260" s="11" t="str">
        <f t="shared" si="8"/>
        <v/>
      </c>
      <c r="J260" s="40"/>
      <c r="L260" s="22"/>
    </row>
    <row r="261" spans="2:12" ht="40.049999999999997" customHeight="1" x14ac:dyDescent="0.3">
      <c r="B261" s="26"/>
      <c r="C261" s="7"/>
      <c r="D261" s="28"/>
      <c r="E261" s="30"/>
      <c r="F261" s="30"/>
      <c r="G261" s="5"/>
      <c r="H261" s="16"/>
      <c r="I261" s="12" t="str">
        <f t="shared" si="8"/>
        <v/>
      </c>
      <c r="J261" s="40"/>
      <c r="L261" s="22"/>
    </row>
    <row r="262" spans="2:12" ht="40.049999999999997" customHeight="1" x14ac:dyDescent="0.3">
      <c r="B262" s="27"/>
      <c r="C262" s="8"/>
      <c r="D262" s="10"/>
      <c r="E262" s="4"/>
      <c r="F262" s="52"/>
      <c r="G262" s="10"/>
      <c r="H262" s="29"/>
      <c r="I262" s="11" t="str">
        <f t="shared" si="8"/>
        <v/>
      </c>
      <c r="J262" s="40"/>
      <c r="L262" s="22"/>
    </row>
    <row r="263" spans="2:12" ht="40.049999999999997" customHeight="1" x14ac:dyDescent="0.3">
      <c r="B263" s="26"/>
      <c r="C263" s="7"/>
      <c r="D263" s="28"/>
      <c r="E263" s="30"/>
      <c r="F263" s="30"/>
      <c r="G263" s="5"/>
      <c r="H263" s="16"/>
      <c r="I263" s="12" t="str">
        <f t="shared" si="8"/>
        <v/>
      </c>
      <c r="J263" s="40"/>
      <c r="L263" s="22"/>
    </row>
    <row r="264" spans="2:12" ht="40.049999999999997" customHeight="1" x14ac:dyDescent="0.3">
      <c r="B264" s="27"/>
      <c r="C264" s="8"/>
      <c r="D264" s="10"/>
      <c r="E264" s="4"/>
      <c r="F264" s="52"/>
      <c r="G264" s="10"/>
      <c r="H264" s="29"/>
      <c r="I264" s="11" t="str">
        <f t="shared" si="8"/>
        <v/>
      </c>
      <c r="J264" s="40"/>
      <c r="L264" s="22"/>
    </row>
    <row r="265" spans="2:12" ht="40.049999999999997" customHeight="1" x14ac:dyDescent="0.3">
      <c r="B265" s="26"/>
      <c r="C265" s="7"/>
      <c r="D265" s="28"/>
      <c r="E265" s="30"/>
      <c r="F265" s="30"/>
      <c r="G265" s="5"/>
      <c r="H265" s="16"/>
      <c r="I265" s="12" t="str">
        <f t="shared" si="8"/>
        <v/>
      </c>
      <c r="J265" s="40"/>
      <c r="L265" s="22"/>
    </row>
    <row r="266" spans="2:12" ht="40.049999999999997" customHeight="1" x14ac:dyDescent="0.3">
      <c r="B266" s="27"/>
      <c r="C266" s="8"/>
      <c r="D266" s="10"/>
      <c r="E266" s="4"/>
      <c r="F266" s="52"/>
      <c r="G266" s="10"/>
      <c r="H266" s="29"/>
      <c r="I266" s="11" t="str">
        <f t="shared" si="8"/>
        <v/>
      </c>
      <c r="J266" s="40"/>
      <c r="L266" s="22"/>
    </row>
    <row r="267" spans="2:12" ht="40.049999999999997" customHeight="1" x14ac:dyDescent="0.3">
      <c r="B267" s="26"/>
      <c r="C267" s="7"/>
      <c r="D267" s="28"/>
      <c r="E267" s="30"/>
      <c r="F267" s="30"/>
      <c r="G267" s="5"/>
      <c r="H267" s="16"/>
      <c r="I267" s="12" t="str">
        <f t="shared" si="8"/>
        <v/>
      </c>
      <c r="J267" s="40"/>
      <c r="L267" s="22"/>
    </row>
    <row r="268" spans="2:12" ht="40.049999999999997" customHeight="1" x14ac:dyDescent="0.3">
      <c r="B268" s="27"/>
      <c r="C268" s="8"/>
      <c r="D268" s="10"/>
      <c r="E268" s="4"/>
      <c r="F268" s="52"/>
      <c r="G268" s="10"/>
      <c r="H268" s="29"/>
      <c r="I268" s="11" t="str">
        <f t="shared" si="8"/>
        <v/>
      </c>
      <c r="J268" s="40"/>
      <c r="L268" s="22"/>
    </row>
    <row r="269" spans="2:12" ht="40.049999999999997" customHeight="1" x14ac:dyDescent="0.3">
      <c r="B269" s="26"/>
      <c r="C269" s="7"/>
      <c r="D269" s="28"/>
      <c r="E269" s="30"/>
      <c r="F269" s="30"/>
      <c r="G269" s="5"/>
      <c r="H269" s="16"/>
      <c r="I269" s="12" t="str">
        <f t="shared" si="8"/>
        <v/>
      </c>
      <c r="J269" s="40"/>
      <c r="L269" s="22"/>
    </row>
    <row r="270" spans="2:12" ht="40.049999999999997" customHeight="1" x14ac:dyDescent="0.3">
      <c r="B270" s="27"/>
      <c r="C270" s="8"/>
      <c r="D270" s="10"/>
      <c r="E270" s="4"/>
      <c r="F270" s="52"/>
      <c r="G270" s="10"/>
      <c r="H270" s="29"/>
      <c r="I270" s="11" t="str">
        <f t="shared" si="8"/>
        <v/>
      </c>
      <c r="J270" s="40"/>
      <c r="L270" s="22"/>
    </row>
    <row r="271" spans="2:12" ht="40.049999999999997" customHeight="1" x14ac:dyDescent="0.3">
      <c r="B271" s="26"/>
      <c r="C271" s="7"/>
      <c r="D271" s="28"/>
      <c r="E271" s="30"/>
      <c r="F271" s="30"/>
      <c r="G271" s="5"/>
      <c r="H271" s="16"/>
      <c r="I271" s="12" t="str">
        <f t="shared" si="8"/>
        <v/>
      </c>
      <c r="J271" s="40"/>
      <c r="L271" s="22"/>
    </row>
    <row r="272" spans="2:12" ht="40.049999999999997" customHeight="1" x14ac:dyDescent="0.3">
      <c r="B272" s="27"/>
      <c r="C272" s="8"/>
      <c r="D272" s="10"/>
      <c r="E272" s="4"/>
      <c r="F272" s="52"/>
      <c r="G272" s="10"/>
      <c r="H272" s="29"/>
      <c r="I272" s="11" t="str">
        <f t="shared" si="8"/>
        <v/>
      </c>
      <c r="J272" s="40"/>
      <c r="L272" s="22"/>
    </row>
    <row r="273" spans="2:12" ht="40.049999999999997" customHeight="1" x14ac:dyDescent="0.3">
      <c r="B273" s="26"/>
      <c r="C273" s="7"/>
      <c r="D273" s="28"/>
      <c r="E273" s="30"/>
      <c r="F273" s="30"/>
      <c r="G273" s="5"/>
      <c r="H273" s="16"/>
      <c r="I273" s="12" t="str">
        <f t="shared" si="8"/>
        <v/>
      </c>
      <c r="J273" s="40"/>
      <c r="L273" s="22"/>
    </row>
    <row r="274" spans="2:12" ht="40.049999999999997" customHeight="1" x14ac:dyDescent="0.3">
      <c r="B274" s="27"/>
      <c r="C274" s="8"/>
      <c r="D274" s="10"/>
      <c r="E274" s="4"/>
      <c r="F274" s="52"/>
      <c r="G274" s="10"/>
      <c r="H274" s="29"/>
      <c r="I274" s="11" t="str">
        <f t="shared" si="8"/>
        <v/>
      </c>
      <c r="J274" s="40"/>
      <c r="L274" s="22"/>
    </row>
    <row r="275" spans="2:12" ht="40.049999999999997" customHeight="1" x14ac:dyDescent="0.3">
      <c r="B275" s="26"/>
      <c r="C275" s="7"/>
      <c r="D275" s="28"/>
      <c r="E275" s="30"/>
      <c r="F275" s="30"/>
      <c r="G275" s="5"/>
      <c r="H275" s="16"/>
      <c r="I275" s="12" t="str">
        <f t="shared" si="8"/>
        <v/>
      </c>
      <c r="J275" s="40"/>
      <c r="L275" s="22"/>
    </row>
    <row r="276" spans="2:12" ht="40.049999999999997" customHeight="1" x14ac:dyDescent="0.3">
      <c r="B276" s="27"/>
      <c r="C276" s="8"/>
      <c r="D276" s="10"/>
      <c r="E276" s="4"/>
      <c r="F276" s="52"/>
      <c r="G276" s="10"/>
      <c r="H276" s="29"/>
      <c r="I276" s="11" t="str">
        <f t="shared" si="8"/>
        <v/>
      </c>
      <c r="J276" s="40"/>
      <c r="L276" s="22"/>
    </row>
    <row r="277" spans="2:12" ht="40.049999999999997" customHeight="1" x14ac:dyDescent="0.3">
      <c r="B277" s="26"/>
      <c r="C277" s="7"/>
      <c r="D277" s="28"/>
      <c r="E277" s="30"/>
      <c r="F277" s="30"/>
      <c r="G277" s="5"/>
      <c r="H277" s="16"/>
      <c r="I277" s="12" t="str">
        <f t="shared" si="8"/>
        <v/>
      </c>
      <c r="J277" s="40"/>
      <c r="L277" s="22"/>
    </row>
    <row r="278" spans="2:12" ht="40.049999999999997" customHeight="1" x14ac:dyDescent="0.3">
      <c r="B278" s="27"/>
      <c r="C278" s="8"/>
      <c r="D278" s="10"/>
      <c r="E278" s="4"/>
      <c r="F278" s="52"/>
      <c r="G278" s="10"/>
      <c r="H278" s="29"/>
      <c r="I278" s="11" t="str">
        <f t="shared" si="8"/>
        <v/>
      </c>
      <c r="J278" s="40"/>
      <c r="L278" s="22"/>
    </row>
    <row r="279" spans="2:12" ht="40.049999999999997" customHeight="1" x14ac:dyDescent="0.3">
      <c r="B279" s="26"/>
      <c r="C279" s="7"/>
      <c r="D279" s="28"/>
      <c r="E279" s="30"/>
      <c r="F279" s="30"/>
      <c r="G279" s="5"/>
      <c r="H279" s="16"/>
      <c r="I279" s="12" t="str">
        <f t="shared" si="8"/>
        <v/>
      </c>
      <c r="J279" s="40"/>
      <c r="L279" s="22"/>
    </row>
    <row r="280" spans="2:12" ht="40.049999999999997" customHeight="1" x14ac:dyDescent="0.3">
      <c r="B280" s="27"/>
      <c r="C280" s="8"/>
      <c r="D280" s="10"/>
      <c r="E280" s="4"/>
      <c r="F280" s="52"/>
      <c r="G280" s="10"/>
      <c r="H280" s="29"/>
      <c r="I280" s="11" t="str">
        <f t="shared" si="8"/>
        <v/>
      </c>
      <c r="J280" s="40"/>
      <c r="L280" s="22"/>
    </row>
    <row r="281" spans="2:12" ht="40.049999999999997" customHeight="1" x14ac:dyDescent="0.3">
      <c r="B281" s="26"/>
      <c r="C281" s="7"/>
      <c r="D281" s="28"/>
      <c r="E281" s="30"/>
      <c r="F281" s="30"/>
      <c r="G281" s="5"/>
      <c r="H281" s="16"/>
      <c r="I281" s="12" t="str">
        <f t="shared" si="8"/>
        <v/>
      </c>
      <c r="J281" s="40"/>
      <c r="L281" s="22"/>
    </row>
    <row r="282" spans="2:12" ht="40.049999999999997" customHeight="1" x14ac:dyDescent="0.3">
      <c r="B282" s="27"/>
      <c r="C282" s="8"/>
      <c r="D282" s="10"/>
      <c r="E282" s="4"/>
      <c r="F282" s="52"/>
      <c r="G282" s="10"/>
      <c r="H282" s="29"/>
      <c r="I282" s="11" t="str">
        <f t="shared" si="8"/>
        <v/>
      </c>
      <c r="J282" s="40"/>
      <c r="L282" s="22"/>
    </row>
    <row r="283" spans="2:12" ht="40.049999999999997" customHeight="1" x14ac:dyDescent="0.3">
      <c r="B283" s="26"/>
      <c r="C283" s="7"/>
      <c r="D283" s="28"/>
      <c r="E283" s="30"/>
      <c r="F283" s="30"/>
      <c r="G283" s="5"/>
      <c r="H283" s="16"/>
      <c r="I283" s="12" t="str">
        <f t="shared" si="8"/>
        <v/>
      </c>
      <c r="J283" s="40"/>
      <c r="L283" s="22"/>
    </row>
    <row r="284" spans="2:12" ht="40.049999999999997" customHeight="1" x14ac:dyDescent="0.3">
      <c r="B284" s="27"/>
      <c r="C284" s="8"/>
      <c r="D284" s="10"/>
      <c r="E284" s="4"/>
      <c r="F284" s="52"/>
      <c r="G284" s="10"/>
      <c r="H284" s="29"/>
      <c r="I284" s="11" t="str">
        <f t="shared" si="8"/>
        <v/>
      </c>
      <c r="J284" s="40"/>
      <c r="L284" s="22"/>
    </row>
    <row r="285" spans="2:12" ht="40.049999999999997" customHeight="1" x14ac:dyDescent="0.3">
      <c r="B285" s="26"/>
      <c r="C285" s="7"/>
      <c r="D285" s="28"/>
      <c r="E285" s="30"/>
      <c r="F285" s="30"/>
      <c r="G285" s="5"/>
      <c r="H285" s="16"/>
      <c r="I285" s="12" t="str">
        <f t="shared" si="8"/>
        <v/>
      </c>
      <c r="J285" s="40"/>
      <c r="L285" s="22"/>
    </row>
    <row r="286" spans="2:12" ht="40.049999999999997" customHeight="1" x14ac:dyDescent="0.3">
      <c r="B286" s="27"/>
      <c r="C286" s="8"/>
      <c r="D286" s="10"/>
      <c r="E286" s="4"/>
      <c r="F286" s="52"/>
      <c r="G286" s="10"/>
      <c r="H286" s="29"/>
      <c r="I286" s="11" t="str">
        <f t="shared" si="8"/>
        <v/>
      </c>
      <c r="J286" s="40"/>
      <c r="L286" s="22"/>
    </row>
    <row r="287" spans="2:12" ht="40.049999999999997" customHeight="1" x14ac:dyDescent="0.3">
      <c r="B287" s="26"/>
      <c r="C287" s="7"/>
      <c r="D287" s="28"/>
      <c r="E287" s="30"/>
      <c r="F287" s="30"/>
      <c r="G287" s="5"/>
      <c r="H287" s="16"/>
      <c r="I287" s="12" t="str">
        <f t="shared" si="8"/>
        <v/>
      </c>
      <c r="J287" s="40"/>
      <c r="L287" s="22"/>
    </row>
    <row r="288" spans="2:12" ht="40.049999999999997" customHeight="1" x14ac:dyDescent="0.3">
      <c r="B288" s="27"/>
      <c r="C288" s="8"/>
      <c r="D288" s="10"/>
      <c r="E288" s="4"/>
      <c r="F288" s="52"/>
      <c r="G288" s="10"/>
      <c r="H288" s="29"/>
      <c r="I288" s="11" t="str">
        <f t="shared" si="8"/>
        <v/>
      </c>
      <c r="J288" s="40"/>
      <c r="L288" s="22"/>
    </row>
    <row r="289" spans="2:12" ht="40.049999999999997" customHeight="1" x14ac:dyDescent="0.3">
      <c r="B289" s="26"/>
      <c r="C289" s="7"/>
      <c r="D289" s="28"/>
      <c r="E289" s="30"/>
      <c r="F289" s="30"/>
      <c r="G289" s="5"/>
      <c r="H289" s="16"/>
      <c r="I289" s="12" t="str">
        <f t="shared" si="8"/>
        <v/>
      </c>
      <c r="J289" s="40"/>
      <c r="L289" s="22"/>
    </row>
    <row r="290" spans="2:12" ht="40.049999999999997" customHeight="1" x14ac:dyDescent="0.3">
      <c r="B290" s="27"/>
      <c r="C290" s="8"/>
      <c r="D290" s="10"/>
      <c r="E290" s="4"/>
      <c r="F290" s="52"/>
      <c r="G290" s="10"/>
      <c r="H290" s="29"/>
      <c r="I290" s="11" t="str">
        <f t="shared" si="8"/>
        <v/>
      </c>
      <c r="J290" s="40"/>
      <c r="L290" s="22"/>
    </row>
    <row r="291" spans="2:12" ht="40.049999999999997" customHeight="1" x14ac:dyDescent="0.3">
      <c r="B291" s="26"/>
      <c r="C291" s="7"/>
      <c r="D291" s="28"/>
      <c r="E291" s="30"/>
      <c r="F291" s="30"/>
      <c r="G291" s="5"/>
      <c r="H291" s="16"/>
      <c r="I291" s="12" t="str">
        <f t="shared" si="8"/>
        <v/>
      </c>
      <c r="J291" s="40"/>
      <c r="L291" s="22"/>
    </row>
    <row r="292" spans="2:12" ht="40.049999999999997" customHeight="1" x14ac:dyDescent="0.3">
      <c r="B292" s="27"/>
      <c r="C292" s="8"/>
      <c r="D292" s="10"/>
      <c r="E292" s="4"/>
      <c r="F292" s="52"/>
      <c r="G292" s="10"/>
      <c r="H292" s="29"/>
      <c r="I292" s="11" t="str">
        <f t="shared" si="8"/>
        <v/>
      </c>
      <c r="J292" s="40"/>
      <c r="L292" s="22"/>
    </row>
    <row r="293" spans="2:12" ht="40.049999999999997" customHeight="1" x14ac:dyDescent="0.3">
      <c r="B293" s="26"/>
      <c r="C293" s="7"/>
      <c r="D293" s="28"/>
      <c r="E293" s="30"/>
      <c r="F293" s="30"/>
      <c r="G293" s="5"/>
      <c r="H293" s="16"/>
      <c r="I293" s="12" t="str">
        <f t="shared" si="8"/>
        <v/>
      </c>
      <c r="J293" s="40"/>
      <c r="L293" s="22"/>
    </row>
    <row r="294" spans="2:12" ht="40.049999999999997" customHeight="1" x14ac:dyDescent="0.3">
      <c r="B294" s="27"/>
      <c r="C294" s="8"/>
      <c r="D294" s="10"/>
      <c r="E294" s="4"/>
      <c r="F294" s="52"/>
      <c r="G294" s="10"/>
      <c r="H294" s="29"/>
      <c r="I294" s="11" t="str">
        <f t="shared" si="8"/>
        <v/>
      </c>
      <c r="J294" s="40"/>
      <c r="L294" s="22"/>
    </row>
    <row r="295" spans="2:12" ht="40.049999999999997" customHeight="1" x14ac:dyDescent="0.3">
      <c r="B295" s="26"/>
      <c r="C295" s="7"/>
      <c r="D295" s="28"/>
      <c r="E295" s="30"/>
      <c r="F295" s="30"/>
      <c r="G295" s="5"/>
      <c r="H295" s="16"/>
      <c r="I295" s="12" t="str">
        <f t="shared" si="8"/>
        <v/>
      </c>
      <c r="J295" s="40"/>
      <c r="L295" s="22"/>
    </row>
    <row r="296" spans="2:12" ht="40.049999999999997" customHeight="1" x14ac:dyDescent="0.3">
      <c r="B296" s="27"/>
      <c r="C296" s="8"/>
      <c r="D296" s="10"/>
      <c r="E296" s="4"/>
      <c r="F296" s="52"/>
      <c r="G296" s="10"/>
      <c r="H296" s="29"/>
      <c r="I296" s="11" t="str">
        <f t="shared" si="8"/>
        <v/>
      </c>
      <c r="J296" s="40"/>
      <c r="L296" s="22"/>
    </row>
    <row r="297" spans="2:12" ht="40.049999999999997" customHeight="1" x14ac:dyDescent="0.3">
      <c r="B297" s="26"/>
      <c r="C297" s="7"/>
      <c r="D297" s="28"/>
      <c r="E297" s="30"/>
      <c r="F297" s="30"/>
      <c r="G297" s="5"/>
      <c r="H297" s="16"/>
      <c r="I297" s="12" t="str">
        <f t="shared" si="8"/>
        <v/>
      </c>
      <c r="J297" s="40"/>
      <c r="L297" s="22"/>
    </row>
    <row r="298" spans="2:12" ht="40.049999999999997" customHeight="1" x14ac:dyDescent="0.3">
      <c r="B298" s="27"/>
      <c r="C298" s="8"/>
      <c r="D298" s="10"/>
      <c r="E298" s="4"/>
      <c r="F298" s="52"/>
      <c r="G298" s="10"/>
      <c r="H298" s="29"/>
      <c r="I298" s="11" t="str">
        <f t="shared" si="8"/>
        <v/>
      </c>
      <c r="J298" s="40"/>
      <c r="L298" s="22"/>
    </row>
    <row r="299" spans="2:12" ht="40.049999999999997" customHeight="1" x14ac:dyDescent="0.3">
      <c r="B299" s="26"/>
      <c r="C299" s="7"/>
      <c r="D299" s="28"/>
      <c r="E299" s="30"/>
      <c r="F299" s="30"/>
      <c r="G299" s="5"/>
      <c r="H299" s="16"/>
      <c r="I299" s="12" t="str">
        <f t="shared" si="8"/>
        <v/>
      </c>
      <c r="J299" s="40"/>
      <c r="L299" s="22"/>
    </row>
    <row r="300" spans="2:12" ht="40.049999999999997" customHeight="1" x14ac:dyDescent="0.3">
      <c r="B300" s="27"/>
      <c r="C300" s="8"/>
      <c r="D300" s="10"/>
      <c r="E300" s="4"/>
      <c r="F300" s="52"/>
      <c r="G300" s="10"/>
      <c r="H300" s="29"/>
      <c r="I300" s="11" t="str">
        <f t="shared" si="8"/>
        <v/>
      </c>
      <c r="J300" s="40"/>
      <c r="L300" s="22"/>
    </row>
    <row r="301" spans="2:12" ht="40.049999999999997" customHeight="1" x14ac:dyDescent="0.3">
      <c r="B301" s="26"/>
      <c r="C301" s="7"/>
      <c r="D301" s="28"/>
      <c r="E301" s="30"/>
      <c r="F301" s="30"/>
      <c r="G301" s="5"/>
      <c r="H301" s="16"/>
      <c r="I301" s="12" t="str">
        <f t="shared" si="8"/>
        <v/>
      </c>
      <c r="J301" s="40"/>
      <c r="L301" s="22"/>
    </row>
    <row r="302" spans="2:12" ht="40.049999999999997" customHeight="1" x14ac:dyDescent="0.3">
      <c r="B302" s="27"/>
      <c r="C302" s="8"/>
      <c r="D302" s="10"/>
      <c r="E302" s="4"/>
      <c r="F302" s="52"/>
      <c r="G302" s="10"/>
      <c r="H302" s="29"/>
      <c r="I302" s="11" t="str">
        <f t="shared" si="8"/>
        <v/>
      </c>
      <c r="J302" s="40"/>
      <c r="L302" s="22"/>
    </row>
    <row r="303" spans="2:12" ht="40.049999999999997" customHeight="1" x14ac:dyDescent="0.3">
      <c r="B303" s="26"/>
      <c r="C303" s="7"/>
      <c r="D303" s="28"/>
      <c r="E303" s="30"/>
      <c r="F303" s="30"/>
      <c r="G303" s="5"/>
      <c r="H303" s="16"/>
      <c r="I303" s="12" t="str">
        <f t="shared" si="8"/>
        <v/>
      </c>
      <c r="J303" s="40"/>
      <c r="L303" s="22"/>
    </row>
    <row r="304" spans="2:12" ht="40.049999999999997" customHeight="1" x14ac:dyDescent="0.3">
      <c r="B304" s="27"/>
      <c r="C304" s="8"/>
      <c r="D304" s="10"/>
      <c r="E304" s="4"/>
      <c r="F304" s="52"/>
      <c r="G304" s="10"/>
      <c r="H304" s="29"/>
      <c r="I304" s="11" t="str">
        <f t="shared" si="8"/>
        <v/>
      </c>
      <c r="J304" s="40"/>
      <c r="L304" s="22"/>
    </row>
    <row r="305" spans="2:12" ht="40.049999999999997" customHeight="1" x14ac:dyDescent="0.3">
      <c r="B305" s="26"/>
      <c r="C305" s="7"/>
      <c r="D305" s="28"/>
      <c r="E305" s="30"/>
      <c r="F305" s="30"/>
      <c r="G305" s="5"/>
      <c r="H305" s="16"/>
      <c r="I305" s="12" t="str">
        <f t="shared" si="8"/>
        <v/>
      </c>
      <c r="J305" s="40"/>
      <c r="L305" s="22"/>
    </row>
    <row r="306" spans="2:12" ht="40.049999999999997" customHeight="1" x14ac:dyDescent="0.3">
      <c r="B306" s="27"/>
      <c r="C306" s="8"/>
      <c r="D306" s="10"/>
      <c r="E306" s="4"/>
      <c r="F306" s="52"/>
      <c r="G306" s="10"/>
      <c r="H306" s="29"/>
      <c r="I306" s="11" t="str">
        <f t="shared" si="8"/>
        <v/>
      </c>
      <c r="J306" s="40"/>
    </row>
    <row r="307" spans="2:12" ht="40.049999999999997" customHeight="1" x14ac:dyDescent="0.3">
      <c r="B307" s="26"/>
      <c r="C307" s="7"/>
      <c r="D307" s="28"/>
      <c r="E307" s="30"/>
      <c r="F307" s="30"/>
      <c r="G307" s="5"/>
      <c r="H307" s="16"/>
      <c r="I307" s="12" t="str">
        <f t="shared" si="8"/>
        <v/>
      </c>
      <c r="J307" s="40"/>
    </row>
  </sheetData>
  <protectedRanges>
    <protectedRange sqref="H1:H1048576" name="Range1"/>
  </protectedRanges>
  <mergeCells count="1">
    <mergeCell ref="B6:G6"/>
  </mergeCells>
  <conditionalFormatting sqref="J10:L11 K191:L192 K203:L206 K166:L188 K208:L305 K45:L62 K64:L76 K78:L120">
    <cfRule type="expression" dxfId="424" priority="1367">
      <formula>$D10="Material"</formula>
    </cfRule>
  </conditionalFormatting>
  <conditionalFormatting sqref="B10:B11">
    <cfRule type="expression" dxfId="423" priority="1375">
      <formula>$D10="Material"</formula>
    </cfRule>
    <cfRule type="expression" dxfId="422" priority="1388">
      <formula>$C10="M"</formula>
    </cfRule>
    <cfRule type="expression" dxfId="421" priority="1389">
      <formula>$C10="F"</formula>
    </cfRule>
    <cfRule type="expression" dxfId="420" priority="1390">
      <formula>$C10="L"</formula>
    </cfRule>
    <cfRule type="expression" dxfId="419" priority="1391">
      <formula>$C10="B"</formula>
    </cfRule>
  </conditionalFormatting>
  <conditionalFormatting sqref="C10:C11">
    <cfRule type="containsText" dxfId="418" priority="1374" operator="containsText" text="Descripción">
      <formula>NOT(ISERROR(SEARCH("Descripción",C10)))</formula>
    </cfRule>
    <cfRule type="expression" dxfId="417" priority="1384">
      <formula>$C10="M"</formula>
    </cfRule>
    <cfRule type="expression" dxfId="416" priority="1385">
      <formula>$C10="F"</formula>
    </cfRule>
    <cfRule type="expression" dxfId="415" priority="1386">
      <formula>$C10="L"</formula>
    </cfRule>
    <cfRule type="expression" dxfId="414" priority="1387">
      <formula>$C10="B"</formula>
    </cfRule>
  </conditionalFormatting>
  <conditionalFormatting sqref="D10:F10 H10:H11 D11:E11">
    <cfRule type="expression" dxfId="413" priority="1380">
      <formula>$C10="M"</formula>
    </cfRule>
    <cfRule type="expression" dxfId="412" priority="1381">
      <formula>$C10="F"</formula>
    </cfRule>
    <cfRule type="expression" dxfId="411" priority="1382">
      <formula>$C10="L"</formula>
    </cfRule>
    <cfRule type="expression" dxfId="410" priority="1383">
      <formula>$C10="B"</formula>
    </cfRule>
  </conditionalFormatting>
  <conditionalFormatting sqref="J10:L11 K191:L192 K203:L206 K166:L188 K208:L305 K45:L62 K64:L76 K78:L120">
    <cfRule type="expression" dxfId="409" priority="1376">
      <formula>$C10="M"</formula>
    </cfRule>
    <cfRule type="expression" dxfId="408" priority="1377">
      <formula>$C10="F"</formula>
    </cfRule>
    <cfRule type="expression" dxfId="407" priority="1378">
      <formula>$C10="L"</formula>
    </cfRule>
    <cfRule type="expression" dxfId="406" priority="1379">
      <formula>$C10="B"</formula>
    </cfRule>
  </conditionalFormatting>
  <conditionalFormatting sqref="D10:F10 H10:H11 D11:E11">
    <cfRule type="expression" dxfId="405" priority="1373">
      <formula>$E10="Descripción"</formula>
    </cfRule>
  </conditionalFormatting>
  <conditionalFormatting sqref="I10:I42">
    <cfRule type="expression" dxfId="404" priority="1369">
      <formula>$C10="M"</formula>
    </cfRule>
    <cfRule type="expression" dxfId="403" priority="1370">
      <formula>$C10="F"</formula>
    </cfRule>
    <cfRule type="expression" dxfId="402" priority="1371">
      <formula>$C10="L"</formula>
    </cfRule>
    <cfRule type="expression" dxfId="401" priority="1372">
      <formula>$C10="B"</formula>
    </cfRule>
  </conditionalFormatting>
  <conditionalFormatting sqref="I10:I42">
    <cfRule type="expression" dxfId="400" priority="1368">
      <formula>$E10="Descripción"</formula>
    </cfRule>
  </conditionalFormatting>
  <conditionalFormatting sqref="G10:G11">
    <cfRule type="expression" dxfId="399" priority="984">
      <formula>$D10="Material"</formula>
    </cfRule>
  </conditionalFormatting>
  <conditionalFormatting sqref="G10:G11">
    <cfRule type="expression" dxfId="398" priority="985">
      <formula>$C10="M"</formula>
    </cfRule>
    <cfRule type="expression" dxfId="397" priority="986">
      <formula>$C10="F"</formula>
    </cfRule>
    <cfRule type="expression" dxfId="396" priority="987">
      <formula>$C10="L"</formula>
    </cfRule>
    <cfRule type="expression" dxfId="395" priority="988">
      <formula>$C10="B"</formula>
    </cfRule>
  </conditionalFormatting>
  <conditionalFormatting sqref="K12:L44 K121:L165 K193:L202 K189:L190">
    <cfRule type="expression" dxfId="394" priority="901">
      <formula>$D12="Material"</formula>
    </cfRule>
  </conditionalFormatting>
  <conditionalFormatting sqref="K12:L44 K121:L165 K193:L202 K189:L190">
    <cfRule type="expression" dxfId="393" priority="910">
      <formula>$C12="M"</formula>
    </cfRule>
    <cfRule type="expression" dxfId="392" priority="911">
      <formula>$C12="F"</formula>
    </cfRule>
    <cfRule type="expression" dxfId="391" priority="912">
      <formula>$C12="L"</formula>
    </cfRule>
    <cfRule type="expression" dxfId="390" priority="913">
      <formula>$C12="B"</formula>
    </cfRule>
  </conditionalFormatting>
  <conditionalFormatting sqref="F11">
    <cfRule type="expression" dxfId="389" priority="691">
      <formula>$D11="Material"</formula>
    </cfRule>
  </conditionalFormatting>
  <conditionalFormatting sqref="F11">
    <cfRule type="expression" dxfId="388" priority="692">
      <formula>$C11="M"</formula>
    </cfRule>
    <cfRule type="expression" dxfId="387" priority="693">
      <formula>$C11="F"</formula>
    </cfRule>
    <cfRule type="expression" dxfId="386" priority="694">
      <formula>$C11="L"</formula>
    </cfRule>
    <cfRule type="expression" dxfId="385" priority="695">
      <formula>$C11="B"</formula>
    </cfRule>
  </conditionalFormatting>
  <conditionalFormatting sqref="K63:L63">
    <cfRule type="expression" dxfId="384" priority="496">
      <formula>$D63="Material"</formula>
    </cfRule>
  </conditionalFormatting>
  <conditionalFormatting sqref="K63:L63">
    <cfRule type="expression" dxfId="383" priority="505">
      <formula>$C63="M"</formula>
    </cfRule>
    <cfRule type="expression" dxfId="382" priority="506">
      <formula>$C63="F"</formula>
    </cfRule>
    <cfRule type="expression" dxfId="381" priority="507">
      <formula>$C63="L"</formula>
    </cfRule>
    <cfRule type="expression" dxfId="380" priority="508">
      <formula>$C63="B"</formula>
    </cfRule>
  </conditionalFormatting>
  <conditionalFormatting sqref="K77:L77">
    <cfRule type="expression" dxfId="379" priority="466">
      <formula>$D77="Material"</formula>
    </cfRule>
  </conditionalFormatting>
  <conditionalFormatting sqref="K77:L77">
    <cfRule type="expression" dxfId="378" priority="475">
      <formula>$C77="M"</formula>
    </cfRule>
    <cfRule type="expression" dxfId="377" priority="476">
      <formula>$C77="F"</formula>
    </cfRule>
    <cfRule type="expression" dxfId="376" priority="477">
      <formula>$C77="L"</formula>
    </cfRule>
    <cfRule type="expression" dxfId="375" priority="478">
      <formula>$C77="B"</formula>
    </cfRule>
  </conditionalFormatting>
  <conditionalFormatting sqref="J12:J42 J45:J120 J123:J128 J131:J144 J147:J188 J191:J192 J195:J202 J205:J206">
    <cfRule type="expression" dxfId="374" priority="381">
      <formula>$D12="Material"</formula>
    </cfRule>
  </conditionalFormatting>
  <conditionalFormatting sqref="B12:B42 B45:B119 B131:B143 B191 B205">
    <cfRule type="expression" dxfId="373" priority="389">
      <formula>$D12="Material"</formula>
    </cfRule>
    <cfRule type="expression" dxfId="372" priority="402">
      <formula>$C12="M"</formula>
    </cfRule>
    <cfRule type="expression" dxfId="371" priority="403">
      <formula>$C12="F"</formula>
    </cfRule>
    <cfRule type="expression" dxfId="370" priority="404">
      <formula>$C12="L"</formula>
    </cfRule>
    <cfRule type="expression" dxfId="369" priority="405">
      <formula>$C12="B"</formula>
    </cfRule>
  </conditionalFormatting>
  <conditionalFormatting sqref="C12:C42 C45:C119 C131:C143 C191 C205">
    <cfRule type="containsText" dxfId="368" priority="388" operator="containsText" text="Descripción">
      <formula>NOT(ISERROR(SEARCH("Descripción",C12)))</formula>
    </cfRule>
    <cfRule type="expression" dxfId="367" priority="398">
      <formula>$C12="M"</formula>
    </cfRule>
    <cfRule type="expression" dxfId="366" priority="399">
      <formula>$C12="F"</formula>
    </cfRule>
    <cfRule type="expression" dxfId="365" priority="400">
      <formula>$C12="L"</formula>
    </cfRule>
    <cfRule type="expression" dxfId="364" priority="401">
      <formula>$C12="B"</formula>
    </cfRule>
  </conditionalFormatting>
  <conditionalFormatting sqref="D12:F12 D14:F14 D16:F16 D18:F18 D20:F20 D22:F22 D24:F24 D26:F26 D28:F28 D30:F30 D32:F32 D34:F34 D36:F36 D38:F38 D40:F40 D45:F45 D47:F47 D49:F49 D51:F51 D53:F53 D55:F55 D57:F57 D59:F59 D61:F61 D63:F63 D65:F65 D67:F67 D69:F69 D71:F71 D73:F73 D75:F75 D77:F77 D79:F79 D81:F81 D83:F83 D85:F85 D87:F87 D89:F89 D91:F91 D93:F93 D95:F95 D97:F97 D99:F99 D101:F101 D103:F103 D105:F105 D107:F107 D109:F109 D111:F111 D113:F113 D115:F115 D117:F117 D119:F119 D131:F131 D133:F133 D135:F135 D137:F137 D139:F139 D141:F141 D143:F143 D191:F191 D205:F205 H12:H41 D13:E13 D15:E15 D17:E17 D19:E19 D21:E21 D23:E23 D25:E25 D27:E27 D29:E29 D31:E31 D33:E33 D35:E35 D37:E37 D39:E39 D41:E42 D46:E46 D48:E48 D50:E50 D52:E52 D54:E54 D56:E56 D58:E58 D60:E60 D62:E62 D64:E64 D66:E66 D68:E68 D70:E70 D72:E72 D74:E74 D76:E76 D78:E78 D80:E80 D82:E82 D84:E84 D86:E86 D88:E88 D90:E90 D92:E92 D94:E94 D96:E96 D98:E98 D100:E100 D102:E102 D104:E104 D106:E106 D108:E108 D110:E110 D112:E112 D114:E114 D116:E116 D118:E118 D132:E132 D134:E134 D136:E136 D138:E138 D140:E140 D142:E142 H45:H119 H131:H143 H191 H205">
    <cfRule type="expression" dxfId="363" priority="394">
      <formula>$C12="M"</formula>
    </cfRule>
    <cfRule type="expression" dxfId="362" priority="395">
      <formula>$C12="F"</formula>
    </cfRule>
    <cfRule type="expression" dxfId="361" priority="396">
      <formula>$C12="L"</formula>
    </cfRule>
    <cfRule type="expression" dxfId="360" priority="397">
      <formula>$C12="B"</formula>
    </cfRule>
  </conditionalFormatting>
  <conditionalFormatting sqref="J12:J42 J45:J120 J123:J128 J131:J144 J147:J188 J191:J192 J195:J202 J205:J206">
    <cfRule type="expression" dxfId="359" priority="390">
      <formula>$C12="M"</formula>
    </cfRule>
    <cfRule type="expression" dxfId="358" priority="391">
      <formula>$C12="F"</formula>
    </cfRule>
    <cfRule type="expression" dxfId="357" priority="392">
      <formula>$C12="L"</formula>
    </cfRule>
    <cfRule type="expression" dxfId="356" priority="393">
      <formula>$C12="B"</formula>
    </cfRule>
  </conditionalFormatting>
  <conditionalFormatting sqref="D12:F12 D14:F14 D16:F16 D18:F18 D20:F20 D22:F22 D24:F24 D26:F26 D28:F28 D30:F30 D32:F32 D34:F34 D36:F36 D38:F38 D40:F40 D45:F45 D47:F47 D49:F49 D51:F51 D53:F53 D55:F55 D57:F57 D59:F59 D61:F61 D63:F63 D65:F65 D67:F67 D69:F69 D71:F71 D73:F73 D75:F75 D77:F77 D79:F79 D81:F81 D83:F83 D85:F85 D87:F87 D89:F89 D91:F91 D93:F93 D95:F95 D97:F97 D99:F99 D101:F101 D103:F103 D105:F105 D107:F107 D109:F109 D111:F111 D113:F113 D115:F115 D117:F117 D119:F119 D131:F131 D133:F133 D135:F135 D137:F137 D139:F139 D141:F141 D143:F143 D191:F191 D205:F205 H12:H41 D13:E13 D15:E15 D17:E17 D19:E19 D21:E21 D23:E23 D25:E25 D27:E27 D29:E29 D31:E31 D33:E33 D35:E35 D37:E37 D39:E39 D41:E42 D46:E46 D48:E48 D50:E50 D52:E52 D54:E54 D56:E56 D58:E58 D60:E60 D62:E62 D64:E64 D66:E66 D68:E68 D70:E70 D72:E72 D74:E74 D76:E76 D78:E78 D80:E80 D82:E82 D84:E84 D86:E86 D88:E88 D90:E90 D92:E92 D94:E94 D96:E96 D98:E98 D100:E100 D102:E102 D104:E104 D106:E106 D108:E108 D110:E110 D112:E112 D114:E114 D116:E116 D118:E118 D132:E132 D134:E134 D136:E136 D138:E138 D140:E140 D142:E142 H45:H119 H131:H143 H191 H205">
    <cfRule type="expression" dxfId="355" priority="387">
      <formula>$E12="Descripción"</formula>
    </cfRule>
  </conditionalFormatting>
  <conditionalFormatting sqref="I205 I45:I119 I131:I143">
    <cfRule type="expression" dxfId="354" priority="383">
      <formula>$C45="M"</formula>
    </cfRule>
    <cfRule type="expression" dxfId="353" priority="384">
      <formula>$C45="F"</formula>
    </cfRule>
    <cfRule type="expression" dxfId="352" priority="385">
      <formula>$C45="L"</formula>
    </cfRule>
    <cfRule type="expression" dxfId="351" priority="386">
      <formula>$C45="B"</formula>
    </cfRule>
  </conditionalFormatting>
  <conditionalFormatting sqref="I205 I45:I119 I131:I143">
    <cfRule type="expression" dxfId="350" priority="382">
      <formula>$E45="Descripción"</formula>
    </cfRule>
  </conditionalFormatting>
  <conditionalFormatting sqref="G12:G42 G45:G119 G131:G143 G191 G205">
    <cfRule type="expression" dxfId="349" priority="376">
      <formula>$D12="Material"</formula>
    </cfRule>
  </conditionalFormatting>
  <conditionalFormatting sqref="G12:G42 G45:G119 G131:G143 G191 G205">
    <cfRule type="expression" dxfId="348" priority="377">
      <formula>$C12="M"</formula>
    </cfRule>
    <cfRule type="expression" dxfId="347" priority="378">
      <formula>$C12="F"</formula>
    </cfRule>
    <cfRule type="expression" dxfId="346" priority="379">
      <formula>$C12="L"</formula>
    </cfRule>
    <cfRule type="expression" dxfId="345" priority="380">
      <formula>$C12="B"</formula>
    </cfRule>
  </conditionalFormatting>
  <conditionalFormatting sqref="F13 F15 F17 F19 F21 F23 F25 F27 F29 F31 F33 F35 F37 F39 F41:F42 F46 F48 F50 F52 F54 F56 F58 F60 F62 F64 F66 F68 F70 F72 F74 F76 F78 F80 F82 F84 F86 F88 F90 F92 F94 F96 F98 F100 F102 F104 F106 F108 F110 F112 F114 F116 F118 F132 F134 F136 F138 F140 F142">
    <cfRule type="expression" dxfId="344" priority="371">
      <formula>$D13="Material"</formula>
    </cfRule>
  </conditionalFormatting>
  <conditionalFormatting sqref="F13 F15 F17 F19 F21 F23 F25 F27 F29 F31 F33 F35 F37 F39 F41:F42 F46 F48 F50 F52 F54 F56 F58 F60 F62 F64 F66 F68 F70 F72 F74 F76 F78 F80 F82 F84 F86 F88 F90 F92 F94 F96 F98 F100 F102 F104 F106 F108 F110 F112 F114 F116 F118 F132 F134 F136 F138 F140 F142">
    <cfRule type="expression" dxfId="343" priority="372">
      <formula>$C13="M"</formula>
    </cfRule>
    <cfRule type="expression" dxfId="342" priority="373">
      <formula>$C13="F"</formula>
    </cfRule>
    <cfRule type="expression" dxfId="341" priority="374">
      <formula>$C13="L"</formula>
    </cfRule>
    <cfRule type="expression" dxfId="340" priority="375">
      <formula>$C13="B"</formula>
    </cfRule>
  </conditionalFormatting>
  <conditionalFormatting sqref="B123:B127">
    <cfRule type="expression" dxfId="339" priority="358">
      <formula>$D123="Material"</formula>
    </cfRule>
    <cfRule type="expression" dxfId="338" priority="367">
      <formula>$C123="M"</formula>
    </cfRule>
    <cfRule type="expression" dxfId="337" priority="368">
      <formula>$C123="F"</formula>
    </cfRule>
    <cfRule type="expression" dxfId="336" priority="369">
      <formula>$C123="L"</formula>
    </cfRule>
    <cfRule type="expression" dxfId="335" priority="370">
      <formula>$C123="B"</formula>
    </cfRule>
  </conditionalFormatting>
  <conditionalFormatting sqref="C123:C127">
    <cfRule type="containsText" dxfId="334" priority="357" operator="containsText" text="Descripción">
      <formula>NOT(ISERROR(SEARCH("Descripción",C123)))</formula>
    </cfRule>
    <cfRule type="expression" dxfId="333" priority="363">
      <formula>$C123="M"</formula>
    </cfRule>
    <cfRule type="expression" dxfId="332" priority="364">
      <formula>$C123="F"</formula>
    </cfRule>
    <cfRule type="expression" dxfId="331" priority="365">
      <formula>$C123="L"</formula>
    </cfRule>
    <cfRule type="expression" dxfId="330" priority="366">
      <formula>$C123="B"</formula>
    </cfRule>
  </conditionalFormatting>
  <conditionalFormatting sqref="D123:F123 D125:F125 D127:F127 D124:E124 D126:E126 H123:H127">
    <cfRule type="expression" dxfId="329" priority="359">
      <formula>$C123="M"</formula>
    </cfRule>
    <cfRule type="expression" dxfId="328" priority="360">
      <formula>$C123="F"</formula>
    </cfRule>
    <cfRule type="expression" dxfId="327" priority="361">
      <formula>$C123="L"</formula>
    </cfRule>
    <cfRule type="expression" dxfId="326" priority="362">
      <formula>$C123="B"</formula>
    </cfRule>
  </conditionalFormatting>
  <conditionalFormatting sqref="D123:F123 D125:F125 D127:F127 D124:E124 D126:E126 H123:H127">
    <cfRule type="expression" dxfId="325" priority="356">
      <formula>$E123="Descripción"</formula>
    </cfRule>
  </conditionalFormatting>
  <conditionalFormatting sqref="I123:I127">
    <cfRule type="expression" dxfId="324" priority="352">
      <formula>$C123="M"</formula>
    </cfRule>
    <cfRule type="expression" dxfId="323" priority="353">
      <formula>$C123="F"</formula>
    </cfRule>
    <cfRule type="expression" dxfId="322" priority="354">
      <formula>$C123="L"</formula>
    </cfRule>
    <cfRule type="expression" dxfId="321" priority="355">
      <formula>$C123="B"</formula>
    </cfRule>
  </conditionalFormatting>
  <conditionalFormatting sqref="I123:I127">
    <cfRule type="expression" dxfId="320" priority="351">
      <formula>$E123="Descripción"</formula>
    </cfRule>
  </conditionalFormatting>
  <conditionalFormatting sqref="G123:G127">
    <cfRule type="expression" dxfId="319" priority="346">
      <formula>$D123="Material"</formula>
    </cfRule>
  </conditionalFormatting>
  <conditionalFormatting sqref="G123:G127">
    <cfRule type="expression" dxfId="318" priority="347">
      <formula>$C123="M"</formula>
    </cfRule>
    <cfRule type="expression" dxfId="317" priority="348">
      <formula>$C123="F"</formula>
    </cfRule>
    <cfRule type="expression" dxfId="316" priority="349">
      <formula>$C123="L"</formula>
    </cfRule>
    <cfRule type="expression" dxfId="315" priority="350">
      <formula>$C123="B"</formula>
    </cfRule>
  </conditionalFormatting>
  <conditionalFormatting sqref="F124 F126">
    <cfRule type="expression" dxfId="314" priority="341">
      <formula>$D124="Material"</formula>
    </cfRule>
  </conditionalFormatting>
  <conditionalFormatting sqref="F124 F126">
    <cfRule type="expression" dxfId="313" priority="342">
      <formula>$C124="M"</formula>
    </cfRule>
    <cfRule type="expression" dxfId="312" priority="343">
      <formula>$C124="F"</formula>
    </cfRule>
    <cfRule type="expression" dxfId="311" priority="344">
      <formula>$C124="L"</formula>
    </cfRule>
    <cfRule type="expression" dxfId="310" priority="345">
      <formula>$C124="B"</formula>
    </cfRule>
  </conditionalFormatting>
  <conditionalFormatting sqref="B147:B187">
    <cfRule type="expression" dxfId="309" priority="328">
      <formula>$D147="Material"</formula>
    </cfRule>
    <cfRule type="expression" dxfId="308" priority="337">
      <formula>$C147="M"</formula>
    </cfRule>
    <cfRule type="expression" dxfId="307" priority="338">
      <formula>$C147="F"</formula>
    </cfRule>
    <cfRule type="expression" dxfId="306" priority="339">
      <formula>$C147="L"</formula>
    </cfRule>
    <cfRule type="expression" dxfId="305" priority="340">
      <formula>$C147="B"</formula>
    </cfRule>
  </conditionalFormatting>
  <conditionalFormatting sqref="C147:C187">
    <cfRule type="containsText" dxfId="304" priority="327" operator="containsText" text="Descripción">
      <formula>NOT(ISERROR(SEARCH("Descripción",C147)))</formula>
    </cfRule>
    <cfRule type="expression" dxfId="303" priority="333">
      <formula>$C147="M"</formula>
    </cfRule>
    <cfRule type="expression" dxfId="302" priority="334">
      <formula>$C147="F"</formula>
    </cfRule>
    <cfRule type="expression" dxfId="301" priority="335">
      <formula>$C147="L"</formula>
    </cfRule>
    <cfRule type="expression" dxfId="300" priority="336">
      <formula>$C147="B"</formula>
    </cfRule>
  </conditionalFormatting>
  <conditionalFormatting sqref="D147:F147 D149:F149 D151:F151 D153:F153 D155:F155 D157:F157 D159:F159 D161:F161 D163:F163 D165:F165 D167:F167 D169:F169 D171:F171 D173:F173 D175:F175 D177:F177 D179:F179 D181:F181 D183:F183 D185:F185 D187:F187 D148:E148 D150:E150 D152:E152 D154:E154 D156:E156 D158:E158 D160:E160 D162:E162 D164:E164 D166:E166 D168:E168 D170:E170 D172:E172 D174:E174 D176:E176 D178:E178 D180:E180 D182:E182 D184:E184 D186:E186 H147:H187">
    <cfRule type="expression" dxfId="299" priority="329">
      <formula>$C147="M"</formula>
    </cfRule>
    <cfRule type="expression" dxfId="298" priority="330">
      <formula>$C147="F"</formula>
    </cfRule>
    <cfRule type="expression" dxfId="297" priority="331">
      <formula>$C147="L"</formula>
    </cfRule>
    <cfRule type="expression" dxfId="296" priority="332">
      <formula>$C147="B"</formula>
    </cfRule>
  </conditionalFormatting>
  <conditionalFormatting sqref="D147:F147 D149:F149 D151:F151 D153:F153 D155:F155 D157:F157 D159:F159 D161:F161 D163:F163 D165:F165 D167:F167 D169:F169 D171:F171 D173:F173 D175:F175 D177:F177 D179:F179 D181:F181 D183:F183 D185:F185 D187:F187 D148:E148 D150:E150 D152:E152 D154:E154 D156:E156 D158:E158 D160:E160 D162:E162 D164:E164 D166:E166 D168:E168 D170:E170 D172:E172 D174:E174 D176:E176 D178:E178 D180:E180 D182:E182 D184:E184 D186:E186 H147:H187">
    <cfRule type="expression" dxfId="295" priority="326">
      <formula>$E147="Descripción"</formula>
    </cfRule>
  </conditionalFormatting>
  <conditionalFormatting sqref="I147:I187">
    <cfRule type="expression" dxfId="294" priority="322">
      <formula>$C147="M"</formula>
    </cfRule>
    <cfRule type="expression" dxfId="293" priority="323">
      <formula>$C147="F"</formula>
    </cfRule>
    <cfRule type="expression" dxfId="292" priority="324">
      <formula>$C147="L"</formula>
    </cfRule>
    <cfRule type="expression" dxfId="291" priority="325">
      <formula>$C147="B"</formula>
    </cfRule>
  </conditionalFormatting>
  <conditionalFormatting sqref="I147:I187">
    <cfRule type="expression" dxfId="290" priority="321">
      <formula>$E147="Descripción"</formula>
    </cfRule>
  </conditionalFormatting>
  <conditionalFormatting sqref="G147:G187">
    <cfRule type="expression" dxfId="289" priority="316">
      <formula>$D147="Material"</formula>
    </cfRule>
  </conditionalFormatting>
  <conditionalFormatting sqref="G147:G187">
    <cfRule type="expression" dxfId="288" priority="317">
      <formula>$C147="M"</formula>
    </cfRule>
    <cfRule type="expression" dxfId="287" priority="318">
      <formula>$C147="F"</formula>
    </cfRule>
    <cfRule type="expression" dxfId="286" priority="319">
      <formula>$C147="L"</formula>
    </cfRule>
    <cfRule type="expression" dxfId="285" priority="320">
      <formula>$C147="B"</formula>
    </cfRule>
  </conditionalFormatting>
  <conditionalFormatting sqref="F148 F150 F152 F154 F156 F158 F160 F162 F164 F166 F168 F170 F172 F174 F176 F178 F180 F182 F184 F186">
    <cfRule type="expression" dxfId="284" priority="311">
      <formula>$D148="Material"</formula>
    </cfRule>
  </conditionalFormatting>
  <conditionalFormatting sqref="F148 F150 F152 F154 F156 F158 F160 F162 F164 F166 F168 F170 F172 F174 F176 F178 F180 F182 F184 F186">
    <cfRule type="expression" dxfId="283" priority="312">
      <formula>$C148="M"</formula>
    </cfRule>
    <cfRule type="expression" dxfId="282" priority="313">
      <formula>$C148="F"</formula>
    </cfRule>
    <cfRule type="expression" dxfId="281" priority="314">
      <formula>$C148="L"</formula>
    </cfRule>
    <cfRule type="expression" dxfId="280" priority="315">
      <formula>$C148="B"</formula>
    </cfRule>
  </conditionalFormatting>
  <conditionalFormatting sqref="I191">
    <cfRule type="expression" dxfId="279" priority="307">
      <formula>$C191="M"</formula>
    </cfRule>
    <cfRule type="expression" dxfId="278" priority="308">
      <formula>$C191="F"</formula>
    </cfRule>
    <cfRule type="expression" dxfId="277" priority="309">
      <formula>$C191="L"</formula>
    </cfRule>
    <cfRule type="expression" dxfId="276" priority="310">
      <formula>$C191="B"</formula>
    </cfRule>
  </conditionalFormatting>
  <conditionalFormatting sqref="I191">
    <cfRule type="expression" dxfId="275" priority="306">
      <formula>$E191="Descripción"</formula>
    </cfRule>
  </conditionalFormatting>
  <conditionalFormatting sqref="B195:B201">
    <cfRule type="expression" dxfId="274" priority="293">
      <formula>$D195="Material"</formula>
    </cfRule>
    <cfRule type="expression" dxfId="273" priority="302">
      <formula>$C195="M"</formula>
    </cfRule>
    <cfRule type="expression" dxfId="272" priority="303">
      <formula>$C195="F"</formula>
    </cfRule>
    <cfRule type="expression" dxfId="271" priority="304">
      <formula>$C195="L"</formula>
    </cfRule>
    <cfRule type="expression" dxfId="270" priority="305">
      <formula>$C195="B"</formula>
    </cfRule>
  </conditionalFormatting>
  <conditionalFormatting sqref="C195:C201">
    <cfRule type="containsText" dxfId="269" priority="292" operator="containsText" text="Descripción">
      <formula>NOT(ISERROR(SEARCH("Descripción",C195)))</formula>
    </cfRule>
    <cfRule type="expression" dxfId="268" priority="298">
      <formula>$C195="M"</formula>
    </cfRule>
    <cfRule type="expression" dxfId="267" priority="299">
      <formula>$C195="F"</formula>
    </cfRule>
    <cfRule type="expression" dxfId="266" priority="300">
      <formula>$C195="L"</formula>
    </cfRule>
    <cfRule type="expression" dxfId="265" priority="301">
      <formula>$C195="B"</formula>
    </cfRule>
  </conditionalFormatting>
  <conditionalFormatting sqref="D195:F195 D197:F197 D199:F199 D201:F201 D196:E196 D198:E198 D200:E200 H195:H201">
    <cfRule type="expression" dxfId="264" priority="294">
      <formula>$C195="M"</formula>
    </cfRule>
    <cfRule type="expression" dxfId="263" priority="295">
      <formula>$C195="F"</formula>
    </cfRule>
    <cfRule type="expression" dxfId="262" priority="296">
      <formula>$C195="L"</formula>
    </cfRule>
    <cfRule type="expression" dxfId="261" priority="297">
      <formula>$C195="B"</formula>
    </cfRule>
  </conditionalFormatting>
  <conditionalFormatting sqref="D195:F195 D197:F197 D199:F199 D201:F201 D196:E196 D198:E198 D200:E200 H195:H201">
    <cfRule type="expression" dxfId="260" priority="291">
      <formula>$E195="Descripción"</formula>
    </cfRule>
  </conditionalFormatting>
  <conditionalFormatting sqref="I195:I201">
    <cfRule type="expression" dxfId="259" priority="287">
      <formula>$C195="M"</formula>
    </cfRule>
    <cfRule type="expression" dxfId="258" priority="288">
      <formula>$C195="F"</formula>
    </cfRule>
    <cfRule type="expression" dxfId="257" priority="289">
      <formula>$C195="L"</formula>
    </cfRule>
    <cfRule type="expression" dxfId="256" priority="290">
      <formula>$C195="B"</formula>
    </cfRule>
  </conditionalFormatting>
  <conditionalFormatting sqref="I195:I201">
    <cfRule type="expression" dxfId="255" priority="286">
      <formula>$E195="Descripción"</formula>
    </cfRule>
  </conditionalFormatting>
  <conditionalFormatting sqref="G195:G201">
    <cfRule type="expression" dxfId="254" priority="281">
      <formula>$D195="Material"</formula>
    </cfRule>
  </conditionalFormatting>
  <conditionalFormatting sqref="G195:G201">
    <cfRule type="expression" dxfId="253" priority="282">
      <formula>$C195="M"</formula>
    </cfRule>
    <cfRule type="expression" dxfId="252" priority="283">
      <formula>$C195="F"</formula>
    </cfRule>
    <cfRule type="expression" dxfId="251" priority="284">
      <formula>$C195="L"</formula>
    </cfRule>
    <cfRule type="expression" dxfId="250" priority="285">
      <formula>$C195="B"</formula>
    </cfRule>
  </conditionalFormatting>
  <conditionalFormatting sqref="F196 F198 F200">
    <cfRule type="expression" dxfId="249" priority="276">
      <formula>$D196="Material"</formula>
    </cfRule>
  </conditionalFormatting>
  <conditionalFormatting sqref="F196 F198 F200">
    <cfRule type="expression" dxfId="248" priority="277">
      <formula>$C196="M"</formula>
    </cfRule>
    <cfRule type="expression" dxfId="247" priority="278">
      <formula>$C196="F"</formula>
    </cfRule>
    <cfRule type="expression" dxfId="246" priority="279">
      <formula>$C196="L"</formula>
    </cfRule>
    <cfRule type="expression" dxfId="245" priority="280">
      <formula>$C196="B"</formula>
    </cfRule>
  </conditionalFormatting>
  <conditionalFormatting sqref="J209:J307">
    <cfRule type="expression" dxfId="244" priority="271">
      <formula>$D209="Material"</formula>
    </cfRule>
  </conditionalFormatting>
  <conditionalFormatting sqref="J209:J307">
    <cfRule type="expression" dxfId="243" priority="272">
      <formula>$C209="M"</formula>
    </cfRule>
    <cfRule type="expression" dxfId="242" priority="273">
      <formula>$C209="F"</formula>
    </cfRule>
    <cfRule type="expression" dxfId="241" priority="274">
      <formula>$C209="L"</formula>
    </cfRule>
    <cfRule type="expression" dxfId="240" priority="275">
      <formula>$C209="B"</formula>
    </cfRule>
  </conditionalFormatting>
  <conditionalFormatting sqref="B209:B307">
    <cfRule type="expression" dxfId="239" priority="258">
      <formula>$D209="Material"</formula>
    </cfRule>
    <cfRule type="expression" dxfId="238" priority="267">
      <formula>$C209="M"</formula>
    </cfRule>
    <cfRule type="expression" dxfId="237" priority="268">
      <formula>$C209="F"</formula>
    </cfRule>
    <cfRule type="expression" dxfId="236" priority="269">
      <formula>$C209="L"</formula>
    </cfRule>
    <cfRule type="expression" dxfId="235" priority="270">
      <formula>$C209="B"</formula>
    </cfRule>
  </conditionalFormatting>
  <conditionalFormatting sqref="C209:C307">
    <cfRule type="containsText" dxfId="234" priority="257" operator="containsText" text="Descripción">
      <formula>NOT(ISERROR(SEARCH("Descripción",C209)))</formula>
    </cfRule>
    <cfRule type="expression" dxfId="233" priority="263">
      <formula>$C209="M"</formula>
    </cfRule>
    <cfRule type="expression" dxfId="232" priority="264">
      <formula>$C209="F"</formula>
    </cfRule>
    <cfRule type="expression" dxfId="231" priority="265">
      <formula>$C209="L"</formula>
    </cfRule>
    <cfRule type="expression" dxfId="230" priority="266">
      <formula>$C209="B"</formula>
    </cfRule>
  </conditionalFormatting>
  <conditionalFormatting sqref="D209:F209 D211:F211 D213:F213 D215:F215 D217:F217 D219:F219 D221:F221 D223:F223 D225:F225 D227:F227 D229:F229 D231:F231 D233:F233 D235:F235 D237:F237 D239:F239 D241:F241 D243:F243 D245:F245 D247:F247 D249:F249 D251:F251 D253:F253 D255:F255 D257:F257 D259:F259 D261:F261 D263:F263 D265:F265 D267:F267 D269:F269 D271:F271 D273:F273 D275:F275 D277:F277 D279:F279 D281:F281 D283:F283 D285:F285 D287:F287 D289:F289 D291:F291 D293:F293 D295:F295 D297:F297 D299:F299 D301:F301 D303:F303 D305:F305 D307:F307 D210:E210 D212:E212 D214:E214 D216:E216 D218:E218 D220:E220 D222:E222 D224:E224 D226:E226 D228:E228 D230:E230 D232:E232 D234:E234 D236:E236 D238:E238 D240:E240 D242:E242 D244:E244 D246:E246 D248:E248 D250:E250 D252:E252 D254:E254 D256:E256 D258:E258 D260:E260 D262:E262 D264:E264 D266:E266 D268:E268 D270:E270 D272:E272 D274:E274 D276:E276 D278:E278 D280:E280 D282:E282 D284:E284 D286:E286 D288:E288 D290:E290 D292:E292 D294:E294 D296:E296 D298:E298 D300:E300 D302:E302 D304:E304 D306:E306 H209:H307">
    <cfRule type="expression" dxfId="229" priority="259">
      <formula>$C209="M"</formula>
    </cfRule>
    <cfRule type="expression" dxfId="228" priority="260">
      <formula>$C209="F"</formula>
    </cfRule>
    <cfRule type="expression" dxfId="227" priority="261">
      <formula>$C209="L"</formula>
    </cfRule>
    <cfRule type="expression" dxfId="226" priority="262">
      <formula>$C209="B"</formula>
    </cfRule>
  </conditionalFormatting>
  <conditionalFormatting sqref="D209:F209 D211:F211 D213:F213 D215:F215 D217:F217 D219:F219 D221:F221 D223:F223 D225:F225 D227:F227 D229:F229 D231:F231 D233:F233 D235:F235 D237:F237 D239:F239 D241:F241 D243:F243 D245:F245 D247:F247 D249:F249 D251:F251 D253:F253 D255:F255 D257:F257 D259:F259 D261:F261 D263:F263 D265:F265 D267:F267 D269:F269 D271:F271 D273:F273 D275:F275 D277:F277 D279:F279 D281:F281 D283:F283 D285:F285 D287:F287 D289:F289 D291:F291 D293:F293 D295:F295 D297:F297 D299:F299 D301:F301 D303:F303 D305:F305 D307:F307 D210:E210 D212:E212 D214:E214 D216:E216 D218:E218 D220:E220 D222:E222 D224:E224 D226:E226 D228:E228 D230:E230 D232:E232 D234:E234 D236:E236 D238:E238 D240:E240 D242:E242 D244:E244 D246:E246 D248:E248 D250:E250 D252:E252 D254:E254 D256:E256 D258:E258 D260:E260 D262:E262 D264:E264 D266:E266 D268:E268 D270:E270 D272:E272 D274:E274 D276:E276 D278:E278 D280:E280 D282:E282 D284:E284 D286:E286 D288:E288 D290:E290 D292:E292 D294:E294 D296:E296 D298:E298 D300:E300 D302:E302 D304:E304 D306:E306 H209:H307">
    <cfRule type="expression" dxfId="225" priority="256">
      <formula>$E209="Descripción"</formula>
    </cfRule>
  </conditionalFormatting>
  <conditionalFormatting sqref="I209:I307">
    <cfRule type="expression" dxfId="224" priority="252">
      <formula>$C209="M"</formula>
    </cfRule>
    <cfRule type="expression" dxfId="223" priority="253">
      <formula>$C209="F"</formula>
    </cfRule>
    <cfRule type="expression" dxfId="222" priority="254">
      <formula>$C209="L"</formula>
    </cfRule>
    <cfRule type="expression" dxfId="221" priority="255">
      <formula>$C209="B"</formula>
    </cfRule>
  </conditionalFormatting>
  <conditionalFormatting sqref="I209:I307">
    <cfRule type="expression" dxfId="220" priority="251">
      <formula>$E209="Descripción"</formula>
    </cfRule>
  </conditionalFormatting>
  <conditionalFormatting sqref="G209:G307">
    <cfRule type="expression" dxfId="219" priority="246">
      <formula>$D209="Material"</formula>
    </cfRule>
  </conditionalFormatting>
  <conditionalFormatting sqref="G209:G307">
    <cfRule type="expression" dxfId="218" priority="247">
      <formula>$C209="M"</formula>
    </cfRule>
    <cfRule type="expression" dxfId="217" priority="248">
      <formula>$C209="F"</formula>
    </cfRule>
    <cfRule type="expression" dxfId="216" priority="249">
      <formula>$C209="L"</formula>
    </cfRule>
    <cfRule type="expression" dxfId="215" priority="250">
      <formula>$C209="B"</formula>
    </cfRule>
  </conditionalFormatting>
  <conditionalFormatting sqref="F210 F212 F214 F216 F218 F220 F222 F224 F226 F228 F230 F232 F234 F236 F238 F240 F242 F244 F246 F248 F250 F252 F254 F256 F258 F260 F262 F264 F266 F268 F270 F272 F274 F276 F278 F280 F282 F284 F286 F288 F290 F292 F294 F296 F298 F300 F302 F304 F306">
    <cfRule type="expression" dxfId="214" priority="241">
      <formula>$D210="Material"</formula>
    </cfRule>
  </conditionalFormatting>
  <conditionalFormatting sqref="F210 F212 F214 F216 F218 F220 F222 F224 F226 F228 F230 F232 F234 F236 F238 F240 F242 F244 F246 F248 F250 F252 F254 F256 F258 F260 F262 F264 F266 F268 F270 F272 F274 F276 F278 F280 F282 F284 F286 F288 F290 F292 F294 F296 F298 F300 F302 F304 F306">
    <cfRule type="expression" dxfId="213" priority="242">
      <formula>$C210="M"</formula>
    </cfRule>
    <cfRule type="expression" dxfId="212" priority="243">
      <formula>$C210="F"</formula>
    </cfRule>
    <cfRule type="expression" dxfId="211" priority="244">
      <formula>$C210="L"</formula>
    </cfRule>
    <cfRule type="expression" dxfId="210" priority="245">
      <formula>$C210="B"</formula>
    </cfRule>
  </conditionalFormatting>
  <conditionalFormatting sqref="I120">
    <cfRule type="expression" dxfId="209" priority="237">
      <formula>$C120="M"</formula>
    </cfRule>
    <cfRule type="expression" dxfId="208" priority="238">
      <formula>$C120="F"</formula>
    </cfRule>
    <cfRule type="expression" dxfId="207" priority="239">
      <formula>$C120="L"</formula>
    </cfRule>
    <cfRule type="expression" dxfId="206" priority="240">
      <formula>$C120="B"</formula>
    </cfRule>
  </conditionalFormatting>
  <conditionalFormatting sqref="I120">
    <cfRule type="expression" dxfId="205" priority="236">
      <formula>$E120="Descripción"</formula>
    </cfRule>
  </conditionalFormatting>
  <conditionalFormatting sqref="B120">
    <cfRule type="expression" dxfId="204" priority="223">
      <formula>$D120="Material"</formula>
    </cfRule>
    <cfRule type="expression" dxfId="203" priority="232">
      <formula>$C120="M"</formula>
    </cfRule>
    <cfRule type="expression" dxfId="202" priority="233">
      <formula>$C120="F"</formula>
    </cfRule>
    <cfRule type="expression" dxfId="201" priority="234">
      <formula>$C120="L"</formula>
    </cfRule>
    <cfRule type="expression" dxfId="200" priority="235">
      <formula>$C120="B"</formula>
    </cfRule>
  </conditionalFormatting>
  <conditionalFormatting sqref="C120">
    <cfRule type="containsText" dxfId="199" priority="222" operator="containsText" text="Descripción">
      <formula>NOT(ISERROR(SEARCH("Descripción",C120)))</formula>
    </cfRule>
    <cfRule type="expression" dxfId="198" priority="228">
      <formula>$C120="M"</formula>
    </cfRule>
    <cfRule type="expression" dxfId="197" priority="229">
      <formula>$C120="F"</formula>
    </cfRule>
    <cfRule type="expression" dxfId="196" priority="230">
      <formula>$C120="L"</formula>
    </cfRule>
    <cfRule type="expression" dxfId="195" priority="231">
      <formula>$C120="B"</formula>
    </cfRule>
  </conditionalFormatting>
  <conditionalFormatting sqref="D120:E120">
    <cfRule type="expression" dxfId="194" priority="224">
      <formula>$C120="M"</formula>
    </cfRule>
    <cfRule type="expression" dxfId="193" priority="225">
      <formula>$C120="F"</formula>
    </cfRule>
    <cfRule type="expression" dxfId="192" priority="226">
      <formula>$C120="L"</formula>
    </cfRule>
    <cfRule type="expression" dxfId="191" priority="227">
      <formula>$C120="B"</formula>
    </cfRule>
  </conditionalFormatting>
  <conditionalFormatting sqref="D120:E120">
    <cfRule type="expression" dxfId="190" priority="221">
      <formula>$E120="Descripción"</formula>
    </cfRule>
  </conditionalFormatting>
  <conditionalFormatting sqref="G120">
    <cfRule type="expression" dxfId="189" priority="216">
      <formula>$D120="Material"</formula>
    </cfRule>
  </conditionalFormatting>
  <conditionalFormatting sqref="G120">
    <cfRule type="expression" dxfId="188" priority="217">
      <formula>$C120="M"</formula>
    </cfRule>
    <cfRule type="expression" dxfId="187" priority="218">
      <formula>$C120="F"</formula>
    </cfRule>
    <cfRule type="expression" dxfId="186" priority="219">
      <formula>$C120="L"</formula>
    </cfRule>
    <cfRule type="expression" dxfId="185" priority="220">
      <formula>$C120="B"</formula>
    </cfRule>
  </conditionalFormatting>
  <conditionalFormatting sqref="F120">
    <cfRule type="expression" dxfId="184" priority="211">
      <formula>$D120="Material"</formula>
    </cfRule>
  </conditionalFormatting>
  <conditionalFormatting sqref="F120">
    <cfRule type="expression" dxfId="183" priority="212">
      <formula>$C120="M"</formula>
    </cfRule>
    <cfRule type="expression" dxfId="182" priority="213">
      <formula>$C120="F"</formula>
    </cfRule>
    <cfRule type="expression" dxfId="181" priority="214">
      <formula>$C120="L"</formula>
    </cfRule>
    <cfRule type="expression" dxfId="180" priority="215">
      <formula>$C120="B"</formula>
    </cfRule>
  </conditionalFormatting>
  <conditionalFormatting sqref="I128">
    <cfRule type="expression" dxfId="179" priority="207">
      <formula>$C128="M"</formula>
    </cfRule>
    <cfRule type="expression" dxfId="178" priority="208">
      <formula>$C128="F"</formula>
    </cfRule>
    <cfRule type="expression" dxfId="177" priority="209">
      <formula>$C128="L"</formula>
    </cfRule>
    <cfRule type="expression" dxfId="176" priority="210">
      <formula>$C128="B"</formula>
    </cfRule>
  </conditionalFormatting>
  <conditionalFormatting sqref="I128">
    <cfRule type="expression" dxfId="175" priority="206">
      <formula>$E128="Descripción"</formula>
    </cfRule>
  </conditionalFormatting>
  <conditionalFormatting sqref="B128">
    <cfRule type="expression" dxfId="174" priority="193">
      <formula>$D128="Material"</formula>
    </cfRule>
    <cfRule type="expression" dxfId="173" priority="202">
      <formula>$C128="M"</formula>
    </cfRule>
    <cfRule type="expression" dxfId="172" priority="203">
      <formula>$C128="F"</formula>
    </cfRule>
    <cfRule type="expression" dxfId="171" priority="204">
      <formula>$C128="L"</formula>
    </cfRule>
    <cfRule type="expression" dxfId="170" priority="205">
      <formula>$C128="B"</formula>
    </cfRule>
  </conditionalFormatting>
  <conditionalFormatting sqref="C128">
    <cfRule type="containsText" dxfId="169" priority="192" operator="containsText" text="Descripción">
      <formula>NOT(ISERROR(SEARCH("Descripción",C128)))</formula>
    </cfRule>
    <cfRule type="expression" dxfId="168" priority="198">
      <formula>$C128="M"</formula>
    </cfRule>
    <cfRule type="expression" dxfId="167" priority="199">
      <formula>$C128="F"</formula>
    </cfRule>
    <cfRule type="expression" dxfId="166" priority="200">
      <formula>$C128="L"</formula>
    </cfRule>
    <cfRule type="expression" dxfId="165" priority="201">
      <formula>$C128="B"</formula>
    </cfRule>
  </conditionalFormatting>
  <conditionalFormatting sqref="D128:E128">
    <cfRule type="expression" dxfId="164" priority="194">
      <formula>$C128="M"</formula>
    </cfRule>
    <cfRule type="expression" dxfId="163" priority="195">
      <formula>$C128="F"</formula>
    </cfRule>
    <cfRule type="expression" dxfId="162" priority="196">
      <formula>$C128="L"</formula>
    </cfRule>
    <cfRule type="expression" dxfId="161" priority="197">
      <formula>$C128="B"</formula>
    </cfRule>
  </conditionalFormatting>
  <conditionalFormatting sqref="D128:E128">
    <cfRule type="expression" dxfId="160" priority="191">
      <formula>$E128="Descripción"</formula>
    </cfRule>
  </conditionalFormatting>
  <conditionalFormatting sqref="G128">
    <cfRule type="expression" dxfId="159" priority="186">
      <formula>$D128="Material"</formula>
    </cfRule>
  </conditionalFormatting>
  <conditionalFormatting sqref="G128">
    <cfRule type="expression" dxfId="158" priority="187">
      <formula>$C128="M"</formula>
    </cfRule>
    <cfRule type="expression" dxfId="157" priority="188">
      <formula>$C128="F"</formula>
    </cfRule>
    <cfRule type="expression" dxfId="156" priority="189">
      <formula>$C128="L"</formula>
    </cfRule>
    <cfRule type="expression" dxfId="155" priority="190">
      <formula>$C128="B"</formula>
    </cfRule>
  </conditionalFormatting>
  <conditionalFormatting sqref="F128">
    <cfRule type="expression" dxfId="154" priority="181">
      <formula>$D128="Material"</formula>
    </cfRule>
  </conditionalFormatting>
  <conditionalFormatting sqref="F128">
    <cfRule type="expression" dxfId="153" priority="182">
      <formula>$C128="M"</formula>
    </cfRule>
    <cfRule type="expression" dxfId="152" priority="183">
      <formula>$C128="F"</formula>
    </cfRule>
    <cfRule type="expression" dxfId="151" priority="184">
      <formula>$C128="L"</formula>
    </cfRule>
    <cfRule type="expression" dxfId="150" priority="185">
      <formula>$C128="B"</formula>
    </cfRule>
  </conditionalFormatting>
  <conditionalFormatting sqref="I144">
    <cfRule type="expression" dxfId="149" priority="177">
      <formula>$C144="M"</formula>
    </cfRule>
    <cfRule type="expression" dxfId="148" priority="178">
      <formula>$C144="F"</formula>
    </cfRule>
    <cfRule type="expression" dxfId="147" priority="179">
      <formula>$C144="L"</formula>
    </cfRule>
    <cfRule type="expression" dxfId="146" priority="180">
      <formula>$C144="B"</formula>
    </cfRule>
  </conditionalFormatting>
  <conditionalFormatting sqref="I144">
    <cfRule type="expression" dxfId="145" priority="176">
      <formula>$E144="Descripción"</formula>
    </cfRule>
  </conditionalFormatting>
  <conditionalFormatting sqref="B144">
    <cfRule type="expression" dxfId="144" priority="163">
      <formula>$D144="Material"</formula>
    </cfRule>
    <cfRule type="expression" dxfId="143" priority="172">
      <formula>$C144="M"</formula>
    </cfRule>
    <cfRule type="expression" dxfId="142" priority="173">
      <formula>$C144="F"</formula>
    </cfRule>
    <cfRule type="expression" dxfId="141" priority="174">
      <formula>$C144="L"</formula>
    </cfRule>
    <cfRule type="expression" dxfId="140" priority="175">
      <formula>$C144="B"</formula>
    </cfRule>
  </conditionalFormatting>
  <conditionalFormatting sqref="C144">
    <cfRule type="containsText" dxfId="139" priority="162" operator="containsText" text="Descripción">
      <formula>NOT(ISERROR(SEARCH("Descripción",C144)))</formula>
    </cfRule>
    <cfRule type="expression" dxfId="138" priority="168">
      <formula>$C144="M"</formula>
    </cfRule>
    <cfRule type="expression" dxfId="137" priority="169">
      <formula>$C144="F"</formula>
    </cfRule>
    <cfRule type="expression" dxfId="136" priority="170">
      <formula>$C144="L"</formula>
    </cfRule>
    <cfRule type="expression" dxfId="135" priority="171">
      <formula>$C144="B"</formula>
    </cfRule>
  </conditionalFormatting>
  <conditionalFormatting sqref="D144:E144">
    <cfRule type="expression" dxfId="134" priority="164">
      <formula>$C144="M"</formula>
    </cfRule>
    <cfRule type="expression" dxfId="133" priority="165">
      <formula>$C144="F"</formula>
    </cfRule>
    <cfRule type="expression" dxfId="132" priority="166">
      <formula>$C144="L"</formula>
    </cfRule>
    <cfRule type="expression" dxfId="131" priority="167">
      <formula>$C144="B"</formula>
    </cfRule>
  </conditionalFormatting>
  <conditionalFormatting sqref="D144:E144">
    <cfRule type="expression" dxfId="130" priority="161">
      <formula>$E144="Descripción"</formula>
    </cfRule>
  </conditionalFormatting>
  <conditionalFormatting sqref="G144">
    <cfRule type="expression" dxfId="129" priority="156">
      <formula>$D144="Material"</formula>
    </cfRule>
  </conditionalFormatting>
  <conditionalFormatting sqref="G144">
    <cfRule type="expression" dxfId="128" priority="157">
      <formula>$C144="M"</formula>
    </cfRule>
    <cfRule type="expression" dxfId="127" priority="158">
      <formula>$C144="F"</formula>
    </cfRule>
    <cfRule type="expression" dxfId="126" priority="159">
      <formula>$C144="L"</formula>
    </cfRule>
    <cfRule type="expression" dxfId="125" priority="160">
      <formula>$C144="B"</formula>
    </cfRule>
  </conditionalFormatting>
  <conditionalFormatting sqref="F144">
    <cfRule type="expression" dxfId="124" priority="151">
      <formula>$D144="Material"</formula>
    </cfRule>
  </conditionalFormatting>
  <conditionalFormatting sqref="F144">
    <cfRule type="expression" dxfId="123" priority="152">
      <formula>$C144="M"</formula>
    </cfRule>
    <cfRule type="expression" dxfId="122" priority="153">
      <formula>$C144="F"</formula>
    </cfRule>
    <cfRule type="expression" dxfId="121" priority="154">
      <formula>$C144="L"</formula>
    </cfRule>
    <cfRule type="expression" dxfId="120" priority="155">
      <formula>$C144="B"</formula>
    </cfRule>
  </conditionalFormatting>
  <conditionalFormatting sqref="I188">
    <cfRule type="expression" dxfId="119" priority="147">
      <formula>$C188="M"</formula>
    </cfRule>
    <cfRule type="expression" dxfId="118" priority="148">
      <formula>$C188="F"</formula>
    </cfRule>
    <cfRule type="expression" dxfId="117" priority="149">
      <formula>$C188="L"</formula>
    </cfRule>
    <cfRule type="expression" dxfId="116" priority="150">
      <formula>$C188="B"</formula>
    </cfRule>
  </conditionalFormatting>
  <conditionalFormatting sqref="I188">
    <cfRule type="expression" dxfId="115" priority="146">
      <formula>$E188="Descripción"</formula>
    </cfRule>
  </conditionalFormatting>
  <conditionalFormatting sqref="B188">
    <cfRule type="expression" dxfId="114" priority="133">
      <formula>$D188="Material"</formula>
    </cfRule>
    <cfRule type="expression" dxfId="113" priority="142">
      <formula>$C188="M"</formula>
    </cfRule>
    <cfRule type="expression" dxfId="112" priority="143">
      <formula>$C188="F"</formula>
    </cfRule>
    <cfRule type="expression" dxfId="111" priority="144">
      <formula>$C188="L"</formula>
    </cfRule>
    <cfRule type="expression" dxfId="110" priority="145">
      <formula>$C188="B"</formula>
    </cfRule>
  </conditionalFormatting>
  <conditionalFormatting sqref="C188">
    <cfRule type="containsText" dxfId="109" priority="132" operator="containsText" text="Descripción">
      <formula>NOT(ISERROR(SEARCH("Descripción",C188)))</formula>
    </cfRule>
    <cfRule type="expression" dxfId="108" priority="138">
      <formula>$C188="M"</formula>
    </cfRule>
    <cfRule type="expression" dxfId="107" priority="139">
      <formula>$C188="F"</formula>
    </cfRule>
    <cfRule type="expression" dxfId="106" priority="140">
      <formula>$C188="L"</formula>
    </cfRule>
    <cfRule type="expression" dxfId="105" priority="141">
      <formula>$C188="B"</formula>
    </cfRule>
  </conditionalFormatting>
  <conditionalFormatting sqref="D188:E188">
    <cfRule type="expression" dxfId="104" priority="134">
      <formula>$C188="M"</formula>
    </cfRule>
    <cfRule type="expression" dxfId="103" priority="135">
      <formula>$C188="F"</formula>
    </cfRule>
    <cfRule type="expression" dxfId="102" priority="136">
      <formula>$C188="L"</formula>
    </cfRule>
    <cfRule type="expression" dxfId="101" priority="137">
      <formula>$C188="B"</formula>
    </cfRule>
  </conditionalFormatting>
  <conditionalFormatting sqref="D188:E188">
    <cfRule type="expression" dxfId="100" priority="131">
      <formula>$E188="Descripción"</formula>
    </cfRule>
  </conditionalFormatting>
  <conditionalFormatting sqref="G188">
    <cfRule type="expression" dxfId="99" priority="126">
      <formula>$D188="Material"</formula>
    </cfRule>
  </conditionalFormatting>
  <conditionalFormatting sqref="G188">
    <cfRule type="expression" dxfId="98" priority="127">
      <formula>$C188="M"</formula>
    </cfRule>
    <cfRule type="expression" dxfId="97" priority="128">
      <formula>$C188="F"</formula>
    </cfRule>
    <cfRule type="expression" dxfId="96" priority="129">
      <formula>$C188="L"</formula>
    </cfRule>
    <cfRule type="expression" dxfId="95" priority="130">
      <formula>$C188="B"</formula>
    </cfRule>
  </conditionalFormatting>
  <conditionalFormatting sqref="F188">
    <cfRule type="expression" dxfId="94" priority="121">
      <formula>$D188="Material"</formula>
    </cfRule>
  </conditionalFormatting>
  <conditionalFormatting sqref="F188">
    <cfRule type="expression" dxfId="93" priority="122">
      <formula>$C188="M"</formula>
    </cfRule>
    <cfRule type="expression" dxfId="92" priority="123">
      <formula>$C188="F"</formula>
    </cfRule>
    <cfRule type="expression" dxfId="91" priority="124">
      <formula>$C188="L"</formula>
    </cfRule>
    <cfRule type="expression" dxfId="90" priority="125">
      <formula>$C188="B"</formula>
    </cfRule>
  </conditionalFormatting>
  <conditionalFormatting sqref="I192">
    <cfRule type="expression" dxfId="89" priority="117">
      <formula>$C192="M"</formula>
    </cfRule>
    <cfRule type="expression" dxfId="88" priority="118">
      <formula>$C192="F"</formula>
    </cfRule>
    <cfRule type="expression" dxfId="87" priority="119">
      <formula>$C192="L"</formula>
    </cfRule>
    <cfRule type="expression" dxfId="86" priority="120">
      <formula>$C192="B"</formula>
    </cfRule>
  </conditionalFormatting>
  <conditionalFormatting sqref="I192">
    <cfRule type="expression" dxfId="85" priority="116">
      <formula>$E192="Descripción"</formula>
    </cfRule>
  </conditionalFormatting>
  <conditionalFormatting sqref="B192">
    <cfRule type="expression" dxfId="84" priority="103">
      <formula>$D192="Material"</formula>
    </cfRule>
    <cfRule type="expression" dxfId="83" priority="112">
      <formula>$C192="M"</formula>
    </cfRule>
    <cfRule type="expression" dxfId="82" priority="113">
      <formula>$C192="F"</formula>
    </cfRule>
    <cfRule type="expression" dxfId="81" priority="114">
      <formula>$C192="L"</formula>
    </cfRule>
    <cfRule type="expression" dxfId="80" priority="115">
      <formula>$C192="B"</formula>
    </cfRule>
  </conditionalFormatting>
  <conditionalFormatting sqref="C192">
    <cfRule type="containsText" dxfId="79" priority="102" operator="containsText" text="Descripción">
      <formula>NOT(ISERROR(SEARCH("Descripción",C192)))</formula>
    </cfRule>
    <cfRule type="expression" dxfId="78" priority="108">
      <formula>$C192="M"</formula>
    </cfRule>
    <cfRule type="expression" dxfId="77" priority="109">
      <formula>$C192="F"</formula>
    </cfRule>
    <cfRule type="expression" dxfId="76" priority="110">
      <formula>$C192="L"</formula>
    </cfRule>
    <cfRule type="expression" dxfId="75" priority="111">
      <formula>$C192="B"</formula>
    </cfRule>
  </conditionalFormatting>
  <conditionalFormatting sqref="D192:E192">
    <cfRule type="expression" dxfId="74" priority="104">
      <formula>$C192="M"</formula>
    </cfRule>
    <cfRule type="expression" dxfId="73" priority="105">
      <formula>$C192="F"</formula>
    </cfRule>
    <cfRule type="expression" dxfId="72" priority="106">
      <formula>$C192="L"</formula>
    </cfRule>
    <cfRule type="expression" dxfId="71" priority="107">
      <formula>$C192="B"</formula>
    </cfRule>
  </conditionalFormatting>
  <conditionalFormatting sqref="D192:E192">
    <cfRule type="expression" dxfId="70" priority="101">
      <formula>$E192="Descripción"</formula>
    </cfRule>
  </conditionalFormatting>
  <conditionalFormatting sqref="G192">
    <cfRule type="expression" dxfId="69" priority="96">
      <formula>$D192="Material"</formula>
    </cfRule>
  </conditionalFormatting>
  <conditionalFormatting sqref="G192">
    <cfRule type="expression" dxfId="68" priority="97">
      <formula>$C192="M"</formula>
    </cfRule>
    <cfRule type="expression" dxfId="67" priority="98">
      <formula>$C192="F"</formula>
    </cfRule>
    <cfRule type="expression" dxfId="66" priority="99">
      <formula>$C192="L"</formula>
    </cfRule>
    <cfRule type="expression" dxfId="65" priority="100">
      <formula>$C192="B"</formula>
    </cfRule>
  </conditionalFormatting>
  <conditionalFormatting sqref="F192">
    <cfRule type="expression" dxfId="64" priority="91">
      <formula>$D192="Material"</formula>
    </cfRule>
  </conditionalFormatting>
  <conditionalFormatting sqref="F192">
    <cfRule type="expression" dxfId="63" priority="92">
      <formula>$C192="M"</formula>
    </cfRule>
    <cfRule type="expression" dxfId="62" priority="93">
      <formula>$C192="F"</formula>
    </cfRule>
    <cfRule type="expression" dxfId="61" priority="94">
      <formula>$C192="L"</formula>
    </cfRule>
    <cfRule type="expression" dxfId="60" priority="95">
      <formula>$C192="B"</formula>
    </cfRule>
  </conditionalFormatting>
  <conditionalFormatting sqref="I202">
    <cfRule type="expression" dxfId="59" priority="57">
      <formula>$C202="M"</formula>
    </cfRule>
    <cfRule type="expression" dxfId="58" priority="58">
      <formula>$C202="F"</formula>
    </cfRule>
    <cfRule type="expression" dxfId="57" priority="59">
      <formula>$C202="L"</formula>
    </cfRule>
    <cfRule type="expression" dxfId="56" priority="60">
      <formula>$C202="B"</formula>
    </cfRule>
  </conditionalFormatting>
  <conditionalFormatting sqref="I202">
    <cfRule type="expression" dxfId="55" priority="56">
      <formula>$E202="Descripción"</formula>
    </cfRule>
  </conditionalFormatting>
  <conditionalFormatting sqref="B202">
    <cfRule type="expression" dxfId="54" priority="43">
      <formula>$D202="Material"</formula>
    </cfRule>
    <cfRule type="expression" dxfId="53" priority="52">
      <formula>$C202="M"</formula>
    </cfRule>
    <cfRule type="expression" dxfId="52" priority="53">
      <formula>$C202="F"</formula>
    </cfRule>
    <cfRule type="expression" dxfId="51" priority="54">
      <formula>$C202="L"</formula>
    </cfRule>
    <cfRule type="expression" dxfId="50" priority="55">
      <formula>$C202="B"</formula>
    </cfRule>
  </conditionalFormatting>
  <conditionalFormatting sqref="C202">
    <cfRule type="containsText" dxfId="49" priority="42" operator="containsText" text="Descripción">
      <formula>NOT(ISERROR(SEARCH("Descripción",C202)))</formula>
    </cfRule>
    <cfRule type="expression" dxfId="48" priority="48">
      <formula>$C202="M"</formula>
    </cfRule>
    <cfRule type="expression" dxfId="47" priority="49">
      <formula>$C202="F"</formula>
    </cfRule>
    <cfRule type="expression" dxfId="46" priority="50">
      <formula>$C202="L"</formula>
    </cfRule>
    <cfRule type="expression" dxfId="45" priority="51">
      <formula>$C202="B"</formula>
    </cfRule>
  </conditionalFormatting>
  <conditionalFormatting sqref="D202:E202">
    <cfRule type="expression" dxfId="44" priority="44">
      <formula>$C202="M"</formula>
    </cfRule>
    <cfRule type="expression" dxfId="43" priority="45">
      <formula>$C202="F"</formula>
    </cfRule>
    <cfRule type="expression" dxfId="42" priority="46">
      <formula>$C202="L"</formula>
    </cfRule>
    <cfRule type="expression" dxfId="41" priority="47">
      <formula>$C202="B"</formula>
    </cfRule>
  </conditionalFormatting>
  <conditionalFormatting sqref="D202:E202">
    <cfRule type="expression" dxfId="40" priority="41">
      <formula>$E202="Descripción"</formula>
    </cfRule>
  </conditionalFormatting>
  <conditionalFormatting sqref="G202">
    <cfRule type="expression" dxfId="39" priority="36">
      <formula>$D202="Material"</formula>
    </cfRule>
  </conditionalFormatting>
  <conditionalFormatting sqref="G202">
    <cfRule type="expression" dxfId="38" priority="37">
      <formula>$C202="M"</formula>
    </cfRule>
    <cfRule type="expression" dxfId="37" priority="38">
      <formula>$C202="F"</formula>
    </cfRule>
    <cfRule type="expression" dxfId="36" priority="39">
      <formula>$C202="L"</formula>
    </cfRule>
    <cfRule type="expression" dxfId="35" priority="40">
      <formula>$C202="B"</formula>
    </cfRule>
  </conditionalFormatting>
  <conditionalFormatting sqref="F202">
    <cfRule type="expression" dxfId="34" priority="31">
      <formula>$D202="Material"</formula>
    </cfRule>
  </conditionalFormatting>
  <conditionalFormatting sqref="F202">
    <cfRule type="expression" dxfId="33" priority="32">
      <formula>$C202="M"</formula>
    </cfRule>
    <cfRule type="expression" dxfId="32" priority="33">
      <formula>$C202="F"</formula>
    </cfRule>
    <cfRule type="expression" dxfId="31" priority="34">
      <formula>$C202="L"</formula>
    </cfRule>
    <cfRule type="expression" dxfId="30" priority="35">
      <formula>$C202="B"</formula>
    </cfRule>
  </conditionalFormatting>
  <conditionalFormatting sqref="I206">
    <cfRule type="expression" dxfId="29" priority="27">
      <formula>$C206="M"</formula>
    </cfRule>
    <cfRule type="expression" dxfId="28" priority="28">
      <formula>$C206="F"</formula>
    </cfRule>
    <cfRule type="expression" dxfId="27" priority="29">
      <formula>$C206="L"</formula>
    </cfRule>
    <cfRule type="expression" dxfId="26" priority="30">
      <formula>$C206="B"</formula>
    </cfRule>
  </conditionalFormatting>
  <conditionalFormatting sqref="I206">
    <cfRule type="expression" dxfId="25" priority="26">
      <formula>$E206="Descripción"</formula>
    </cfRule>
  </conditionalFormatting>
  <conditionalFormatting sqref="B206">
    <cfRule type="expression" dxfId="24" priority="13">
      <formula>$D206="Material"</formula>
    </cfRule>
    <cfRule type="expression" dxfId="23" priority="22">
      <formula>$C206="M"</formula>
    </cfRule>
    <cfRule type="expression" dxfId="22" priority="23">
      <formula>$C206="F"</formula>
    </cfRule>
    <cfRule type="expression" dxfId="21" priority="24">
      <formula>$C206="L"</formula>
    </cfRule>
    <cfRule type="expression" dxfId="20" priority="25">
      <formula>$C206="B"</formula>
    </cfRule>
  </conditionalFormatting>
  <conditionalFormatting sqref="C206">
    <cfRule type="containsText" dxfId="19" priority="12" operator="containsText" text="Descripción">
      <formula>NOT(ISERROR(SEARCH("Descripción",C206)))</formula>
    </cfRule>
    <cfRule type="expression" dxfId="18" priority="18">
      <formula>$C206="M"</formula>
    </cfRule>
    <cfRule type="expression" dxfId="17" priority="19">
      <formula>$C206="F"</formula>
    </cfRule>
    <cfRule type="expression" dxfId="16" priority="20">
      <formula>$C206="L"</formula>
    </cfRule>
    <cfRule type="expression" dxfId="15" priority="21">
      <formula>$C206="B"</formula>
    </cfRule>
  </conditionalFormatting>
  <conditionalFormatting sqref="D206:E206">
    <cfRule type="expression" dxfId="14" priority="14">
      <formula>$C206="M"</formula>
    </cfRule>
    <cfRule type="expression" dxfId="13" priority="15">
      <formula>$C206="F"</formula>
    </cfRule>
    <cfRule type="expression" dxfId="12" priority="16">
      <formula>$C206="L"</formula>
    </cfRule>
    <cfRule type="expression" dxfId="11" priority="17">
      <formula>$C206="B"</formula>
    </cfRule>
  </conditionalFormatting>
  <conditionalFormatting sqref="D206:E206">
    <cfRule type="expression" dxfId="10" priority="11">
      <formula>$E206="Descripción"</formula>
    </cfRule>
  </conditionalFormatting>
  <conditionalFormatting sqref="G206">
    <cfRule type="expression" dxfId="9" priority="6">
      <formula>$D206="Material"</formula>
    </cfRule>
  </conditionalFormatting>
  <conditionalFormatting sqref="G206">
    <cfRule type="expression" dxfId="8" priority="7">
      <formula>$C206="M"</formula>
    </cfRule>
    <cfRule type="expression" dxfId="7" priority="8">
      <formula>$C206="F"</formula>
    </cfRule>
    <cfRule type="expression" dxfId="6" priority="9">
      <formula>$C206="L"</formula>
    </cfRule>
    <cfRule type="expression" dxfId="5" priority="10">
      <formula>$C206="B"</formula>
    </cfRule>
  </conditionalFormatting>
  <conditionalFormatting sqref="F206">
    <cfRule type="expression" dxfId="4" priority="1">
      <formula>$D206="Material"</formula>
    </cfRule>
  </conditionalFormatting>
  <conditionalFormatting sqref="F206">
    <cfRule type="expression" dxfId="3" priority="2">
      <formula>$C206="M"</formula>
    </cfRule>
    <cfRule type="expression" dxfId="2" priority="3">
      <formula>$C206="F"</formula>
    </cfRule>
    <cfRule type="expression" dxfId="1" priority="4">
      <formula>$C206="L"</formula>
    </cfRule>
    <cfRule type="expression" dxfId="0" priority="5">
      <formula>$C206="B"</formula>
    </cfRule>
  </conditionalFormatting>
  <pageMargins left="0.7" right="0.7" top="0.75" bottom="0.75" header="0.3" footer="0.3"/>
  <pageSetup paperSize="9" scale="43" fitToHeight="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2.3.0.57241</Revision>
</Application>
</file>

<file path=customXml/itemProps1.xml><?xml version="1.0" encoding="utf-8"?>
<ds:datastoreItem xmlns:ds="http://schemas.openxmlformats.org/officeDocument/2006/customXml" ds:itemID="{F38D1514-FBBA-4B7F-85AF-620E391D07E6}">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Portada</vt:lpstr>
      <vt:lpstr>Instrucciones</vt:lpstr>
      <vt:lpstr>Productos principales</vt:lpstr>
      <vt:lpstr>Productos adicionales</vt:lpstr>
      <vt:lpstr>Instrucciones!Print_Area</vt:lpstr>
      <vt:lpstr>Portada!Print_Area</vt:lpstr>
      <vt:lpstr>'Productos principales'!Print_Area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Pollitt, John</dc:creator>
  <cp:lastModifiedBy>Rodriguez-Calderon, Juan-Pablo</cp:lastModifiedBy>
  <cp:lastPrinted>2019-01-04T20:40:54Z</cp:lastPrinted>
  <dcterms:created xsi:type="dcterms:W3CDTF">2018-01-12T12:56:10Z</dcterms:created>
  <dcterms:modified xsi:type="dcterms:W3CDTF">2019-01-08T13:36:04Z</dcterms:modified>
</cp:coreProperties>
</file>